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 activeTab="2"/>
  </bookViews>
  <sheets>
    <sheet name="кіші топ " sheetId="2" r:id="rId1"/>
    <sheet name="ортаңғы топ" sheetId="3" r:id="rId2"/>
    <sheet name="ересек топ" sheetId="4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4" l="1"/>
  <c r="E59" i="4"/>
  <c r="E56" i="4"/>
  <c r="E55" i="4"/>
  <c r="E52" i="4"/>
  <c r="E51" i="4"/>
  <c r="E48" i="4"/>
  <c r="E47" i="4"/>
  <c r="E44" i="4"/>
  <c r="E43" i="4"/>
  <c r="E60" i="3"/>
  <c r="E59" i="3"/>
  <c r="E56" i="3"/>
  <c r="E55" i="3"/>
  <c r="E52" i="3"/>
  <c r="E51" i="3"/>
  <c r="E48" i="3"/>
  <c r="E47" i="3"/>
  <c r="E44" i="3"/>
  <c r="E43" i="3"/>
  <c r="E61" i="2"/>
  <c r="E60" i="2"/>
  <c r="E57" i="2"/>
  <c r="E56" i="2"/>
  <c r="E53" i="2"/>
  <c r="E52" i="2"/>
  <c r="E49" i="2"/>
  <c r="E48" i="2"/>
  <c r="E45" i="2"/>
  <c r="E44" i="2"/>
  <c r="D62" i="2"/>
  <c r="E62" i="2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54" i="2" l="1"/>
  <c r="E54" i="2" s="1"/>
  <c r="D46" i="2"/>
  <c r="E46" i="2" s="1"/>
  <c r="D58" i="2"/>
  <c r="E58" i="2" s="1"/>
  <c r="D50" i="2"/>
  <c r="E50" i="2" s="1"/>
  <c r="D61" i="4"/>
  <c r="D57" i="4"/>
  <c r="E57" i="4" s="1"/>
  <c r="D53" i="4"/>
  <c r="E53" i="4" s="1"/>
  <c r="D49" i="4"/>
  <c r="E49" i="4" s="1"/>
  <c r="D45" i="4"/>
  <c r="E45" i="4" s="1"/>
  <c r="D61" i="3"/>
  <c r="E61" i="3" s="1"/>
  <c r="D57" i="3"/>
  <c r="E57" i="3" s="1"/>
  <c r="D53" i="3"/>
  <c r="E53" i="3" s="1"/>
  <c r="D49" i="3"/>
  <c r="E49" i="3" s="1"/>
  <c r="D45" i="3"/>
  <c r="E45" i="3" s="1"/>
</calcChain>
</file>

<file path=xl/sharedStrings.xml><?xml version="1.0" encoding="utf-8"?>
<sst xmlns="http://schemas.openxmlformats.org/spreadsheetml/2006/main" count="1012" uniqueCount="836">
  <si>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</si>
  <si>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</si>
  <si>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</si>
  <si>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</si>
  <si>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</si>
  <si>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</si>
  <si>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</si>
  <si>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</si>
  <si>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</si>
  <si>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</si>
  <si>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</si>
  <si>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</si>
  <si>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</si>
  <si>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</si>
  <si>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</si>
  <si>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</si>
  <si>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</si>
  <si>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</si>
  <si>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</si>
  <si>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</si>
  <si>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</si>
  <si>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</si>
  <si>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</si>
  <si>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</si>
  <si>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</si>
  <si>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</si>
  <si>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</si>
  <si>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</si>
  <si>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</si>
  <si>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</si>
  <si>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</si>
  <si>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</si>
  <si>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</si>
  <si>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</si>
  <si>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</si>
  <si>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</si>
  <si>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</si>
  <si>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</si>
  <si>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</si>
  <si>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</si>
  <si>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</si>
  <si>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</si>
  <si>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</si>
  <si>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</si>
  <si>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</si>
  <si>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</si>
  <si>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</si>
  <si>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</si>
  <si>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</si>
  <si>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</si>
  <si>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</si>
  <si>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</si>
  <si>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</si>
  <si>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</si>
  <si>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</si>
  <si>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</si>
  <si>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</si>
  <si>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</si>
  <si>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</si>
  <si>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</si>
  <si>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</si>
  <si>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</si>
  <si>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</si>
  <si>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</si>
  <si>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</si>
  <si>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</si>
  <si>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</si>
  <si>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</si>
  <si>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</si>
  <si>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</si>
  <si>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</si>
  <si>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</si>
  <si>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</si>
  <si>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</si>
  <si>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</si>
  <si>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</si>
  <si>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</si>
  <si>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</si>
  <si>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</si>
  <si>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</si>
  <si>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</si>
  <si>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</si>
  <si>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</si>
  <si>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</si>
  <si>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</si>
  <si>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</si>
  <si>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</si>
  <si>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</si>
  <si>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</si>
  <si>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</si>
  <si>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</si>
  <si>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</si>
  <si>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</si>
  <si>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</si>
  <si>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</si>
  <si>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</si>
  <si>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</si>
  <si>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</si>
  <si>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</si>
  <si>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</si>
  <si>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</si>
  <si>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</si>
  <si>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</si>
  <si>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</si>
  <si>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</si>
  <si>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</si>
  <si>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</si>
  <si>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</si>
  <si>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</si>
  <si>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</si>
  <si>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</si>
  <si>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</si>
  <si>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</si>
  <si>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</si>
  <si>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</si>
  <si>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</si>
  <si>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</si>
  <si>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</si>
  <si>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</si>
  <si>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</si>
  <si>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</si>
  <si>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</si>
  <si>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</si>
  <si>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</si>
  <si>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</si>
  <si>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</si>
  <si>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</si>
  <si>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</si>
  <si>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</si>
  <si>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</si>
  <si>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</si>
  <si>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</si>
  <si>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</si>
  <si>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</si>
  <si>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</si>
  <si>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</si>
  <si>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</si>
  <si>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</si>
  <si>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</si>
  <si>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</si>
  <si>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</si>
  <si>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</si>
  <si>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</si>
  <si>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</si>
  <si>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</si>
  <si>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</si>
  <si>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</si>
  <si>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</si>
  <si>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</si>
  <si>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</si>
  <si>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</si>
  <si>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</si>
  <si>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</si>
  <si>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</si>
  <si>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</si>
  <si>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</si>
  <si>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</si>
  <si>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</si>
  <si>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</si>
  <si>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</si>
  <si>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</si>
  <si>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</si>
  <si>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</si>
  <si>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</si>
  <si>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</si>
  <si>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</si>
  <si>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</si>
  <si>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</si>
  <si>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</si>
  <si>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</si>
  <si>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</si>
  <si>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</si>
  <si>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</si>
  <si>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</si>
  <si>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</si>
  <si>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</si>
  <si>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</si>
  <si>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</si>
  <si>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</si>
  <si>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</si>
  <si>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</si>
  <si>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</si>
  <si>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</si>
  <si>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</si>
  <si>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</si>
  <si>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</si>
  <si>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</si>
  <si>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</si>
  <si>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</si>
  <si>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</si>
  <si>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</si>
  <si>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</si>
  <si>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</si>
  <si>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</si>
  <si>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</si>
  <si>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</si>
  <si>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</si>
  <si>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</si>
  <si>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</si>
  <si>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</si>
  <si>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</si>
  <si>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</si>
  <si>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</si>
  <si>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</si>
  <si>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</si>
  <si>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</si>
  <si>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</si>
  <si>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</si>
  <si>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</si>
  <si>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</si>
  <si>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</si>
  <si>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</si>
  <si>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</si>
  <si>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</si>
  <si>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</si>
  <si>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</si>
  <si>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</si>
  <si>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</si>
  <si>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</si>
  <si>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</si>
  <si>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</si>
  <si>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</si>
  <si>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</si>
  <si>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</si>
  <si>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</si>
  <si>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</si>
  <si>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</si>
  <si>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</si>
  <si>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</si>
  <si>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</si>
  <si>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</si>
  <si>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</si>
  <si>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</si>
  <si>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</si>
  <si>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</si>
  <si>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</si>
  <si>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</si>
  <si>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</si>
  <si>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</si>
  <si>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</si>
  <si>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</si>
  <si>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</si>
  <si>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</si>
  <si>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</si>
  <si>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</si>
  <si>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</si>
  <si>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</si>
  <si>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</si>
  <si>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</si>
  <si>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</si>
  <si>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</si>
  <si>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</si>
  <si>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</si>
  <si>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</si>
  <si>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</si>
  <si>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</si>
  <si>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</si>
  <si>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</si>
  <si>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</si>
  <si>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</si>
  <si>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</si>
  <si>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</si>
  <si>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</si>
  <si>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</si>
  <si>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</si>
  <si>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</si>
  <si>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</si>
  <si>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</si>
  <si>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</si>
  <si>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</si>
  <si>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</si>
  <si>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</si>
  <si>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</si>
  <si>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</si>
  <si>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</si>
  <si>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</si>
  <si>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</si>
  <si>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</si>
  <si>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</si>
  <si>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</si>
  <si>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</si>
  <si>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</si>
  <si>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</si>
  <si>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</si>
  <si>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</si>
  <si>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</si>
  <si>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</si>
  <si>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</si>
  <si>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</si>
  <si>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</si>
  <si>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</si>
  <si>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</si>
  <si>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</si>
  <si>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</si>
  <si>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</si>
  <si>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</si>
  <si>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</si>
  <si>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</si>
  <si>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</si>
  <si>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</si>
  <si>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</si>
  <si>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</si>
  <si>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</si>
  <si>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</si>
  <si>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</si>
  <si>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</si>
  <si>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</si>
  <si>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</si>
  <si>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</si>
  <si>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</si>
  <si>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</si>
  <si>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</si>
  <si>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</si>
  <si>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</si>
  <si>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</si>
  <si>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</si>
  <si>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</si>
  <si>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</si>
  <si>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</si>
  <si>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</si>
  <si>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</si>
  <si>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</si>
  <si>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</si>
  <si>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</si>
  <si>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</si>
  <si>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</si>
  <si>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</si>
  <si>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</si>
  <si>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</si>
  <si>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</si>
  <si>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</si>
  <si>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</si>
  <si>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</si>
  <si>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</si>
  <si>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</si>
  <si>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</si>
  <si>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</si>
  <si>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</si>
  <si>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</si>
  <si>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</si>
  <si>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</si>
  <si>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</si>
  <si>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</si>
  <si>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</si>
  <si>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</si>
  <si>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</si>
  <si>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</si>
  <si>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</si>
  <si>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</si>
  <si>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</si>
  <si>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</si>
  <si>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</si>
  <si>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</si>
  <si>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</si>
  <si>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</si>
  <si>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</si>
  <si>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</si>
  <si>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</si>
  <si>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</si>
  <si>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</si>
  <si>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</si>
  <si>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</si>
  <si>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</si>
  <si>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</si>
  <si>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</si>
  <si>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</si>
  <si>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</si>
  <si>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</si>
  <si>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</si>
  <si>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</si>
  <si>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</si>
  <si>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</si>
  <si>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</si>
  <si>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</si>
  <si>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</si>
  <si>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</si>
  <si>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</si>
  <si>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</si>
  <si>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</si>
  <si>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</si>
  <si>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</si>
  <si>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</si>
  <si>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</si>
  <si>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</si>
  <si>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</si>
  <si>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</si>
  <si>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</si>
  <si>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</si>
  <si>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</si>
  <si>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</si>
  <si>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</si>
  <si>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</si>
  <si>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</si>
  <si>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</si>
  <si>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</si>
  <si>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</si>
  <si>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</si>
  <si>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</si>
  <si>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</si>
  <si>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</si>
  <si>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</si>
  <si>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</si>
  <si>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</si>
  <si>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</si>
  <si>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</si>
  <si>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</si>
  <si>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</si>
  <si>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</si>
  <si>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</si>
  <si>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</si>
  <si>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</si>
  <si>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</si>
  <si>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</si>
  <si>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</si>
  <si>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</si>
  <si>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</si>
  <si>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</si>
  <si>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</si>
  <si>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</si>
  <si>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</si>
  <si>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</si>
  <si>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</si>
  <si>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</si>
  <si>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</si>
  <si>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</si>
  <si>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</si>
  <si>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</si>
  <si>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</si>
  <si>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</si>
  <si>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</si>
  <si>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</si>
  <si>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</si>
  <si>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</si>
  <si>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</si>
  <si>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</si>
  <si>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</si>
  <si>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</si>
  <si>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</si>
  <si>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</si>
  <si>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</si>
  <si>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</si>
  <si>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</si>
  <si>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</si>
  <si>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</si>
  <si>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</si>
  <si>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</si>
  <si>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</si>
  <si>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</si>
  <si>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</si>
  <si>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</si>
  <si>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</si>
  <si>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</si>
  <si>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</si>
  <si>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</si>
  <si>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</si>
  <si>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</si>
  <si>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</si>
  <si>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</si>
  <si>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</si>
  <si>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</si>
  <si>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</si>
  <si>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</si>
  <si>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</si>
  <si>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</si>
  <si>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</si>
  <si>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</si>
  <si>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</si>
  <si>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</si>
  <si>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</si>
  <si>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</si>
  <si>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</si>
  <si>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</si>
  <si>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</si>
  <si>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</si>
  <si>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</si>
  <si>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</si>
  <si>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</si>
  <si>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</si>
  <si>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</si>
  <si>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</si>
  <si>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</si>
  <si>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</si>
  <si>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</si>
  <si>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</si>
  <si>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</si>
  <si>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</si>
  <si>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</si>
  <si>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</si>
  <si>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</si>
  <si>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</si>
  <si>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</si>
  <si>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</si>
  <si>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</si>
  <si>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</si>
  <si>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</si>
  <si>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</si>
  <si>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</si>
  <si>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</si>
  <si>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</si>
  <si>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</si>
  <si>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</si>
  <si>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</si>
  <si>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</si>
  <si>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</si>
  <si>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</si>
  <si>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</si>
  <si>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</si>
  <si>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</si>
  <si>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</si>
  <si>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</si>
  <si>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</si>
  <si>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</si>
  <si>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</si>
  <si>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</si>
  <si>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</si>
  <si>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</si>
  <si>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</si>
  <si>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</si>
  <si>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</si>
  <si>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</si>
  <si>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</si>
  <si>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</si>
  <si>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</si>
  <si>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</si>
  <si>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</si>
  <si>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</si>
  <si>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</si>
  <si>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</si>
  <si>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</si>
  <si>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</si>
  <si>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</si>
  <si>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</si>
  <si>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</si>
  <si>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</si>
  <si>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</si>
  <si>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</si>
  <si>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</si>
  <si>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</si>
  <si>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</si>
  <si>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</si>
  <si>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</si>
  <si>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</si>
  <si>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</si>
  <si>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</si>
  <si>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</si>
  <si>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</si>
  <si>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</si>
  <si>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</si>
  <si>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</si>
  <si>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</si>
  <si>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</si>
  <si>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</si>
  <si>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</si>
  <si>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</si>
  <si>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</si>
  <si>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</si>
  <si>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</si>
  <si>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</si>
  <si>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</si>
  <si>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</si>
  <si>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</si>
  <si>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</si>
  <si>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</si>
  <si>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</si>
  <si>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</si>
  <si>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</si>
  <si>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</si>
  <si>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</si>
  <si>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</si>
  <si>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</si>
  <si>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</si>
  <si>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</si>
  <si>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</si>
  <si>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</si>
  <si>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</si>
  <si>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</si>
  <si>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</si>
  <si>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</si>
  <si>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</si>
  <si>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</si>
  <si>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</si>
  <si>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</si>
  <si>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</si>
  <si>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</si>
  <si>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</si>
  <si>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</si>
  <si>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</si>
  <si>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</si>
  <si>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</si>
  <si>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</si>
  <si>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</si>
  <si>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</si>
  <si>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</si>
  <si>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</si>
  <si>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</si>
  <si>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</si>
  <si>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</si>
  <si>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</si>
  <si>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</si>
  <si>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</si>
  <si>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</si>
  <si>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</si>
  <si>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</si>
  <si>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</si>
  <si>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</si>
  <si>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</si>
  <si>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</si>
  <si>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</si>
  <si>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</si>
  <si>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</si>
  <si>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</si>
  <si>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</si>
  <si>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</si>
  <si>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</si>
  <si>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</si>
  <si>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</si>
  <si>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</si>
  <si>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</si>
  <si>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</si>
  <si>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</si>
  <si>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</si>
  <si>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</si>
  <si>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</si>
  <si>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</si>
  <si>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</si>
  <si>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</si>
  <si>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</si>
  <si>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</si>
  <si>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</si>
  <si>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</si>
  <si>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</si>
  <si>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</si>
  <si>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</si>
  <si>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</si>
  <si>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</si>
  <si>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</si>
  <si>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</si>
  <si>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</si>
  <si>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</si>
  <si>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</si>
  <si>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</si>
  <si>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</si>
  <si>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</si>
  <si>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</si>
  <si>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</si>
  <si>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</si>
  <si>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</si>
  <si>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</si>
  <si>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</si>
  <si>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</si>
  <si>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</si>
  <si>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</si>
  <si>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</si>
  <si>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</si>
  <si>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</si>
  <si>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</si>
  <si>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</si>
  <si>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</si>
  <si>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</si>
  <si>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</si>
  <si>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</si>
  <si>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</si>
  <si>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</si>
  <si>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</si>
  <si>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</si>
  <si>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</si>
  <si>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</si>
  <si>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</si>
  <si>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</si>
  <si>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</si>
  <si>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</si>
  <si>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</si>
  <si>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</si>
  <si>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</si>
  <si>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</si>
  <si>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</si>
  <si>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</si>
  <si>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</si>
  <si>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</si>
  <si>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</si>
  <si>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</si>
  <si>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</si>
  <si>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</si>
  <si>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</si>
  <si>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</si>
  <si>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</si>
  <si>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</si>
  <si>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</si>
  <si>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</si>
  <si>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</si>
  <si>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</si>
  <si>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</si>
  <si>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</si>
  <si>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</si>
  <si>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</si>
  <si>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</si>
  <si>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</si>
  <si>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</si>
  <si>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</si>
  <si>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</si>
  <si>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</si>
  <si>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</si>
  <si>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</si>
  <si>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</si>
  <si>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</si>
  <si>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</si>
  <si>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</si>
  <si>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</si>
  <si>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</si>
  <si>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</si>
  <si>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</si>
  <si>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</si>
  <si>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</si>
  <si>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</si>
  <si>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</si>
  <si>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</si>
  <si>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</si>
  <si>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</si>
  <si>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</si>
  <si>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</si>
  <si>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</si>
  <si>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</si>
  <si>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</si>
  <si>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</si>
  <si>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</si>
  <si>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</si>
  <si>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</si>
  <si>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</si>
  <si>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</si>
  <si>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</si>
  <si>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</si>
  <si>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</si>
  <si>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</si>
  <si>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</si>
  <si>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</si>
  <si>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</si>
  <si>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</si>
  <si>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</si>
  <si>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</si>
  <si>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</si>
  <si>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</si>
  <si>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</si>
  <si>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</si>
  <si>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</si>
  <si>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</si>
  <si>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</si>
  <si>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</si>
  <si>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</si>
  <si>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</si>
  <si>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</si>
  <si>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</si>
  <si>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</si>
  <si>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</si>
  <si>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</si>
  <si>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</si>
  <si>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</si>
  <si>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</si>
  <si>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</si>
  <si>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</si>
  <si>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</si>
  <si>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</si>
  <si>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</si>
  <si>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</si>
  <si>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</si>
  <si>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</si>
  <si>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</si>
  <si>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</si>
  <si>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</si>
  <si>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</si>
  <si>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</si>
  <si>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</si>
  <si>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</si>
  <si>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</si>
  <si>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</si>
  <si>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</si>
  <si>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</si>
  <si>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</si>
  <si>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</si>
  <si>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</si>
  <si>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</si>
  <si>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</si>
  <si>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</si>
  <si>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</si>
  <si>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</si>
  <si>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</si>
  <si>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</si>
  <si>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</si>
  <si>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</si>
  <si>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</si>
  <si>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</si>
  <si>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</si>
  <si>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</si>
  <si>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</si>
  <si>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</si>
  <si>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</si>
  <si>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</si>
  <si>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</si>
  <si>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</si>
  <si>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</si>
  <si>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</si>
  <si>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</si>
  <si>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</si>
  <si>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</si>
  <si>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</si>
  <si>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</si>
  <si>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</si>
  <si>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</si>
  <si>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</si>
  <si>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</si>
  <si>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</si>
  <si>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</si>
  <si>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</si>
  <si>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</si>
  <si>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</si>
  <si>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</si>
  <si>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</si>
  <si>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</si>
  <si>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</si>
  <si>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</si>
  <si>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r>
      <t>Михайдаров Амир</t>
    </r>
    <r>
      <rPr>
        <sz val="12"/>
        <color rgb="FF000000"/>
        <rFont val="Times New Roman"/>
        <family val="1"/>
        <charset val="204"/>
      </rPr>
      <t xml:space="preserve"> </t>
    </r>
  </si>
  <si>
    <t>Ганбатұлы Әлинұр</t>
  </si>
  <si>
    <t>Кадылбек Ерасыл</t>
  </si>
  <si>
    <t>Жангабулов Арлан</t>
  </si>
  <si>
    <t>Оспанова Томирис</t>
  </si>
  <si>
    <t>Михейлис Есения</t>
  </si>
  <si>
    <t>Токтасын Рамазан</t>
  </si>
  <si>
    <t>Кадылбек Олжас</t>
  </si>
  <si>
    <t>Құрметбек Ақберен</t>
  </si>
  <si>
    <t>Аманбек Адулхамит</t>
  </si>
  <si>
    <t>Тойлыбай Нұрислам</t>
  </si>
  <si>
    <t>Болатбек Айзере</t>
  </si>
  <si>
    <t>Петров Роман</t>
  </si>
  <si>
    <t>Шимановская Элина</t>
  </si>
  <si>
    <t>Мейрамбек Перизат</t>
  </si>
  <si>
    <t>Рахимов Раим</t>
  </si>
  <si>
    <t xml:space="preserve">                                  Оқу жылы: 2022-2023                           Топ: "Балдырған"             Өткізу кезеңі: 05-10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</si>
</sst>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9" workbookViewId="0">
      <selection activeCell="B68" sqref="B68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56</v>
      </c>
      <c r="B1" s="12" t="s">
        <v>55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23" t="s">
        <v>537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24" t="s">
        <v>0</v>
      </c>
      <c r="B5" s="24" t="s">
        <v>1</v>
      </c>
      <c r="C5" s="25" t="s">
        <v>20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4" t="s">
        <v>35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44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7" t="s">
        <v>50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122" ht="15.75" customHeight="1" x14ac:dyDescent="0.25">
      <c r="A6" s="24"/>
      <c r="B6" s="24"/>
      <c r="C6" s="26" t="s">
        <v>21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19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 t="s">
        <v>3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5" t="s">
        <v>36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26" t="s">
        <v>61</v>
      </c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 t="s">
        <v>45</v>
      </c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36" t="s">
        <v>76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88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46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28" t="s">
        <v>51</v>
      </c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</row>
    <row r="7" spans="1:122" ht="0.75" customHeight="1" x14ac:dyDescent="0.25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24"/>
      <c r="B11" s="24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 x14ac:dyDescent="0.25">
      <c r="A12" s="24"/>
      <c r="B12" s="24"/>
      <c r="C12" s="26" t="s">
        <v>57</v>
      </c>
      <c r="D12" s="26" t="s">
        <v>5</v>
      </c>
      <c r="E12" s="26" t="s">
        <v>6</v>
      </c>
      <c r="F12" s="26" t="s">
        <v>58</v>
      </c>
      <c r="G12" s="26" t="s">
        <v>7</v>
      </c>
      <c r="H12" s="26" t="s">
        <v>8</v>
      </c>
      <c r="I12" s="26" t="s">
        <v>59</v>
      </c>
      <c r="J12" s="26" t="s">
        <v>9</v>
      </c>
      <c r="K12" s="26" t="s">
        <v>10</v>
      </c>
      <c r="L12" s="26" t="s">
        <v>60</v>
      </c>
      <c r="M12" s="26" t="s">
        <v>9</v>
      </c>
      <c r="N12" s="26" t="s">
        <v>10</v>
      </c>
      <c r="O12" s="26" t="s">
        <v>74</v>
      </c>
      <c r="P12" s="26"/>
      <c r="Q12" s="26"/>
      <c r="R12" s="26" t="s">
        <v>5</v>
      </c>
      <c r="S12" s="26"/>
      <c r="T12" s="26"/>
      <c r="U12" s="26" t="s">
        <v>75</v>
      </c>
      <c r="V12" s="26"/>
      <c r="W12" s="26"/>
      <c r="X12" s="26" t="s">
        <v>12</v>
      </c>
      <c r="Y12" s="26"/>
      <c r="Z12" s="26"/>
      <c r="AA12" s="26" t="s">
        <v>7</v>
      </c>
      <c r="AB12" s="26"/>
      <c r="AC12" s="26"/>
      <c r="AD12" s="26" t="s">
        <v>8</v>
      </c>
      <c r="AE12" s="26"/>
      <c r="AF12" s="26"/>
      <c r="AG12" s="28" t="s">
        <v>13</v>
      </c>
      <c r="AH12" s="28"/>
      <c r="AI12" s="28"/>
      <c r="AJ12" s="26" t="s">
        <v>9</v>
      </c>
      <c r="AK12" s="26"/>
      <c r="AL12" s="26"/>
      <c r="AM12" s="28" t="s">
        <v>70</v>
      </c>
      <c r="AN12" s="28"/>
      <c r="AO12" s="28"/>
      <c r="AP12" s="28" t="s">
        <v>71</v>
      </c>
      <c r="AQ12" s="28"/>
      <c r="AR12" s="28"/>
      <c r="AS12" s="28" t="s">
        <v>72</v>
      </c>
      <c r="AT12" s="28"/>
      <c r="AU12" s="28"/>
      <c r="AV12" s="28" t="s">
        <v>73</v>
      </c>
      <c r="AW12" s="28"/>
      <c r="AX12" s="28"/>
      <c r="AY12" s="28" t="s">
        <v>62</v>
      </c>
      <c r="AZ12" s="28"/>
      <c r="BA12" s="28"/>
      <c r="BB12" s="28" t="s">
        <v>63</v>
      </c>
      <c r="BC12" s="28"/>
      <c r="BD12" s="28"/>
      <c r="BE12" s="28" t="s">
        <v>64</v>
      </c>
      <c r="BF12" s="28"/>
      <c r="BG12" s="28"/>
      <c r="BH12" s="28" t="s">
        <v>65</v>
      </c>
      <c r="BI12" s="28"/>
      <c r="BJ12" s="28"/>
      <c r="BK12" s="28" t="s">
        <v>66</v>
      </c>
      <c r="BL12" s="28"/>
      <c r="BM12" s="28"/>
      <c r="BN12" s="28" t="s">
        <v>67</v>
      </c>
      <c r="BO12" s="28"/>
      <c r="BP12" s="28"/>
      <c r="BQ12" s="28" t="s">
        <v>68</v>
      </c>
      <c r="BR12" s="28"/>
      <c r="BS12" s="28"/>
      <c r="BT12" s="28" t="s">
        <v>69</v>
      </c>
      <c r="BU12" s="28"/>
      <c r="BV12" s="28"/>
      <c r="BW12" s="28" t="s">
        <v>81</v>
      </c>
      <c r="BX12" s="28"/>
      <c r="BY12" s="28"/>
      <c r="BZ12" s="28" t="s">
        <v>82</v>
      </c>
      <c r="CA12" s="28"/>
      <c r="CB12" s="28"/>
      <c r="CC12" s="28" t="s">
        <v>83</v>
      </c>
      <c r="CD12" s="28"/>
      <c r="CE12" s="28"/>
      <c r="CF12" s="28" t="s">
        <v>84</v>
      </c>
      <c r="CG12" s="28"/>
      <c r="CH12" s="28"/>
      <c r="CI12" s="28" t="s">
        <v>85</v>
      </c>
      <c r="CJ12" s="28"/>
      <c r="CK12" s="28"/>
      <c r="CL12" s="28" t="s">
        <v>86</v>
      </c>
      <c r="CM12" s="28"/>
      <c r="CN12" s="28"/>
      <c r="CO12" s="28" t="s">
        <v>87</v>
      </c>
      <c r="CP12" s="28"/>
      <c r="CQ12" s="28"/>
      <c r="CR12" s="28" t="s">
        <v>77</v>
      </c>
      <c r="CS12" s="28"/>
      <c r="CT12" s="28"/>
      <c r="CU12" s="28" t="s">
        <v>78</v>
      </c>
      <c r="CV12" s="28"/>
      <c r="CW12" s="28"/>
      <c r="CX12" s="28" t="s">
        <v>79</v>
      </c>
      <c r="CY12" s="28"/>
      <c r="CZ12" s="28"/>
      <c r="DA12" s="28" t="s">
        <v>80</v>
      </c>
      <c r="DB12" s="28"/>
      <c r="DC12" s="28"/>
      <c r="DD12" s="28" t="s">
        <v>89</v>
      </c>
      <c r="DE12" s="28"/>
      <c r="DF12" s="28"/>
      <c r="DG12" s="28" t="s">
        <v>90</v>
      </c>
      <c r="DH12" s="28"/>
      <c r="DI12" s="28"/>
      <c r="DJ12" s="28" t="s">
        <v>91</v>
      </c>
      <c r="DK12" s="28"/>
      <c r="DL12" s="28"/>
      <c r="DM12" s="28" t="s">
        <v>92</v>
      </c>
      <c r="DN12" s="28"/>
      <c r="DO12" s="28"/>
      <c r="DP12" s="28" t="s">
        <v>93</v>
      </c>
      <c r="DQ12" s="28"/>
      <c r="DR12" s="28"/>
    </row>
    <row r="13" spans="1:122" ht="59.25" customHeight="1" x14ac:dyDescent="0.25">
      <c r="A13" s="24"/>
      <c r="B13" s="24"/>
      <c r="C13" s="27" t="s">
        <v>544</v>
      </c>
      <c r="D13" s="27"/>
      <c r="E13" s="27"/>
      <c r="F13" s="27" t="s">
        <v>548</v>
      </c>
      <c r="G13" s="27"/>
      <c r="H13" s="27"/>
      <c r="I13" s="27" t="s">
        <v>549</v>
      </c>
      <c r="J13" s="27"/>
      <c r="K13" s="27"/>
      <c r="L13" s="27" t="s">
        <v>550</v>
      </c>
      <c r="M13" s="27"/>
      <c r="N13" s="27"/>
      <c r="O13" s="27" t="s">
        <v>104</v>
      </c>
      <c r="P13" s="27"/>
      <c r="Q13" s="27"/>
      <c r="R13" s="27" t="s">
        <v>106</v>
      </c>
      <c r="S13" s="27"/>
      <c r="T13" s="27"/>
      <c r="U13" s="27" t="s">
        <v>552</v>
      </c>
      <c r="V13" s="27"/>
      <c r="W13" s="27"/>
      <c r="X13" s="27" t="s">
        <v>553</v>
      </c>
      <c r="Y13" s="27"/>
      <c r="Z13" s="27"/>
      <c r="AA13" s="27" t="s">
        <v>554</v>
      </c>
      <c r="AB13" s="27"/>
      <c r="AC13" s="27"/>
      <c r="AD13" s="27" t="s">
        <v>556</v>
      </c>
      <c r="AE13" s="27"/>
      <c r="AF13" s="27"/>
      <c r="AG13" s="27" t="s">
        <v>558</v>
      </c>
      <c r="AH13" s="27"/>
      <c r="AI13" s="27"/>
      <c r="AJ13" s="27" t="s">
        <v>808</v>
      </c>
      <c r="AK13" s="27"/>
      <c r="AL13" s="27"/>
      <c r="AM13" s="27" t="s">
        <v>563</v>
      </c>
      <c r="AN13" s="27"/>
      <c r="AO13" s="27"/>
      <c r="AP13" s="27" t="s">
        <v>564</v>
      </c>
      <c r="AQ13" s="27"/>
      <c r="AR13" s="27"/>
      <c r="AS13" s="27" t="s">
        <v>565</v>
      </c>
      <c r="AT13" s="27"/>
      <c r="AU13" s="27"/>
      <c r="AV13" s="27" t="s">
        <v>566</v>
      </c>
      <c r="AW13" s="27"/>
      <c r="AX13" s="27"/>
      <c r="AY13" s="27" t="s">
        <v>568</v>
      </c>
      <c r="AZ13" s="27"/>
      <c r="BA13" s="27"/>
      <c r="BB13" s="27" t="s">
        <v>569</v>
      </c>
      <c r="BC13" s="27"/>
      <c r="BD13" s="27"/>
      <c r="BE13" s="27" t="s">
        <v>570</v>
      </c>
      <c r="BF13" s="27"/>
      <c r="BG13" s="27"/>
      <c r="BH13" s="27" t="s">
        <v>571</v>
      </c>
      <c r="BI13" s="27"/>
      <c r="BJ13" s="27"/>
      <c r="BK13" s="27" t="s">
        <v>572</v>
      </c>
      <c r="BL13" s="27"/>
      <c r="BM13" s="27"/>
      <c r="BN13" s="27" t="s">
        <v>574</v>
      </c>
      <c r="BO13" s="27"/>
      <c r="BP13" s="27"/>
      <c r="BQ13" s="27" t="s">
        <v>575</v>
      </c>
      <c r="BR13" s="27"/>
      <c r="BS13" s="27"/>
      <c r="BT13" s="27" t="s">
        <v>577</v>
      </c>
      <c r="BU13" s="27"/>
      <c r="BV13" s="27"/>
      <c r="BW13" s="27" t="s">
        <v>579</v>
      </c>
      <c r="BX13" s="27"/>
      <c r="BY13" s="27"/>
      <c r="BZ13" s="27" t="s">
        <v>580</v>
      </c>
      <c r="CA13" s="27"/>
      <c r="CB13" s="27"/>
      <c r="CC13" s="27" t="s">
        <v>584</v>
      </c>
      <c r="CD13" s="27"/>
      <c r="CE13" s="27"/>
      <c r="CF13" s="27" t="s">
        <v>587</v>
      </c>
      <c r="CG13" s="27"/>
      <c r="CH13" s="27"/>
      <c r="CI13" s="27" t="s">
        <v>588</v>
      </c>
      <c r="CJ13" s="27"/>
      <c r="CK13" s="27"/>
      <c r="CL13" s="27" t="s">
        <v>589</v>
      </c>
      <c r="CM13" s="27"/>
      <c r="CN13" s="27"/>
      <c r="CO13" s="27" t="s">
        <v>590</v>
      </c>
      <c r="CP13" s="27"/>
      <c r="CQ13" s="27"/>
      <c r="CR13" s="27" t="s">
        <v>592</v>
      </c>
      <c r="CS13" s="27"/>
      <c r="CT13" s="27"/>
      <c r="CU13" s="27" t="s">
        <v>593</v>
      </c>
      <c r="CV13" s="27"/>
      <c r="CW13" s="27"/>
      <c r="CX13" s="27" t="s">
        <v>594</v>
      </c>
      <c r="CY13" s="27"/>
      <c r="CZ13" s="27"/>
      <c r="DA13" s="27" t="s">
        <v>595</v>
      </c>
      <c r="DB13" s="27"/>
      <c r="DC13" s="27"/>
      <c r="DD13" s="27" t="s">
        <v>596</v>
      </c>
      <c r="DE13" s="27"/>
      <c r="DF13" s="27"/>
      <c r="DG13" s="27" t="s">
        <v>597</v>
      </c>
      <c r="DH13" s="27"/>
      <c r="DI13" s="27"/>
      <c r="DJ13" s="27" t="s">
        <v>599</v>
      </c>
      <c r="DK13" s="27"/>
      <c r="DL13" s="27"/>
      <c r="DM13" s="27" t="s">
        <v>600</v>
      </c>
      <c r="DN13" s="27"/>
      <c r="DO13" s="27"/>
      <c r="DP13" s="27" t="s">
        <v>601</v>
      </c>
      <c r="DQ13" s="27"/>
      <c r="DR13" s="27"/>
    </row>
    <row r="14" spans="1:122" ht="120.75" thickBot="1" x14ac:dyDescent="0.3">
      <c r="A14" s="24"/>
      <c r="B14" s="24"/>
      <c r="C14" s="18" t="s">
        <v>545</v>
      </c>
      <c r="D14" s="18" t="s">
        <v>546</v>
      </c>
      <c r="E14" s="18" t="s">
        <v>547</v>
      </c>
      <c r="F14" s="18" t="s">
        <v>18</v>
      </c>
      <c r="G14" s="18" t="s">
        <v>42</v>
      </c>
      <c r="H14" s="18" t="s">
        <v>94</v>
      </c>
      <c r="I14" s="18" t="s">
        <v>97</v>
      </c>
      <c r="J14" s="18" t="s">
        <v>98</v>
      </c>
      <c r="K14" s="18" t="s">
        <v>99</v>
      </c>
      <c r="L14" s="18" t="s">
        <v>101</v>
      </c>
      <c r="M14" s="18" t="s">
        <v>102</v>
      </c>
      <c r="N14" s="18" t="s">
        <v>103</v>
      </c>
      <c r="O14" s="18" t="s">
        <v>105</v>
      </c>
      <c r="P14" s="18" t="s">
        <v>29</v>
      </c>
      <c r="Q14" s="18" t="s">
        <v>30</v>
      </c>
      <c r="R14" s="18" t="s">
        <v>31</v>
      </c>
      <c r="S14" s="18" t="s">
        <v>27</v>
      </c>
      <c r="T14" s="18" t="s">
        <v>551</v>
      </c>
      <c r="U14" s="18" t="s">
        <v>108</v>
      </c>
      <c r="V14" s="18" t="s">
        <v>27</v>
      </c>
      <c r="W14" s="18" t="s">
        <v>33</v>
      </c>
      <c r="X14" s="18" t="s">
        <v>25</v>
      </c>
      <c r="Y14" s="18" t="s">
        <v>114</v>
      </c>
      <c r="Z14" s="18" t="s">
        <v>115</v>
      </c>
      <c r="AA14" s="18" t="s">
        <v>49</v>
      </c>
      <c r="AB14" s="18" t="s">
        <v>555</v>
      </c>
      <c r="AC14" s="18" t="s">
        <v>551</v>
      </c>
      <c r="AD14" s="18" t="s">
        <v>119</v>
      </c>
      <c r="AE14" s="18" t="s">
        <v>327</v>
      </c>
      <c r="AF14" s="18" t="s">
        <v>557</v>
      </c>
      <c r="AG14" s="18" t="s">
        <v>559</v>
      </c>
      <c r="AH14" s="18" t="s">
        <v>560</v>
      </c>
      <c r="AI14" s="18" t="s">
        <v>561</v>
      </c>
      <c r="AJ14" s="18" t="s">
        <v>117</v>
      </c>
      <c r="AK14" s="18" t="s">
        <v>562</v>
      </c>
      <c r="AL14" s="18" t="s">
        <v>23</v>
      </c>
      <c r="AM14" s="18" t="s">
        <v>116</v>
      </c>
      <c r="AN14" s="18" t="s">
        <v>42</v>
      </c>
      <c r="AO14" s="18" t="s">
        <v>120</v>
      </c>
      <c r="AP14" s="18" t="s">
        <v>124</v>
      </c>
      <c r="AQ14" s="18" t="s">
        <v>125</v>
      </c>
      <c r="AR14" s="18" t="s">
        <v>41</v>
      </c>
      <c r="AS14" s="18" t="s">
        <v>121</v>
      </c>
      <c r="AT14" s="18" t="s">
        <v>122</v>
      </c>
      <c r="AU14" s="18" t="s">
        <v>123</v>
      </c>
      <c r="AV14" s="18" t="s">
        <v>127</v>
      </c>
      <c r="AW14" s="18" t="s">
        <v>567</v>
      </c>
      <c r="AX14" s="18" t="s">
        <v>128</v>
      </c>
      <c r="AY14" s="18" t="s">
        <v>129</v>
      </c>
      <c r="AZ14" s="18" t="s">
        <v>130</v>
      </c>
      <c r="BA14" s="18" t="s">
        <v>131</v>
      </c>
      <c r="BB14" s="18" t="s">
        <v>132</v>
      </c>
      <c r="BC14" s="18" t="s">
        <v>27</v>
      </c>
      <c r="BD14" s="18" t="s">
        <v>133</v>
      </c>
      <c r="BE14" s="18" t="s">
        <v>134</v>
      </c>
      <c r="BF14" s="18" t="s">
        <v>542</v>
      </c>
      <c r="BG14" s="18" t="s">
        <v>135</v>
      </c>
      <c r="BH14" s="18" t="s">
        <v>14</v>
      </c>
      <c r="BI14" s="18" t="s">
        <v>137</v>
      </c>
      <c r="BJ14" s="18" t="s">
        <v>52</v>
      </c>
      <c r="BK14" s="18" t="s">
        <v>138</v>
      </c>
      <c r="BL14" s="18" t="s">
        <v>573</v>
      </c>
      <c r="BM14" s="18" t="s">
        <v>139</v>
      </c>
      <c r="BN14" s="18" t="s">
        <v>38</v>
      </c>
      <c r="BO14" s="18" t="s">
        <v>15</v>
      </c>
      <c r="BP14" s="18" t="s">
        <v>16</v>
      </c>
      <c r="BQ14" s="18" t="s">
        <v>576</v>
      </c>
      <c r="BR14" s="18" t="s">
        <v>542</v>
      </c>
      <c r="BS14" s="18" t="s">
        <v>120</v>
      </c>
      <c r="BT14" s="18" t="s">
        <v>578</v>
      </c>
      <c r="BU14" s="18" t="s">
        <v>140</v>
      </c>
      <c r="BV14" s="18" t="s">
        <v>141</v>
      </c>
      <c r="BW14" s="18" t="s">
        <v>53</v>
      </c>
      <c r="BX14" s="18" t="s">
        <v>136</v>
      </c>
      <c r="BY14" s="18" t="s">
        <v>111</v>
      </c>
      <c r="BZ14" s="18" t="s">
        <v>581</v>
      </c>
      <c r="CA14" s="18" t="s">
        <v>582</v>
      </c>
      <c r="CB14" s="18" t="s">
        <v>583</v>
      </c>
      <c r="CC14" s="18" t="s">
        <v>585</v>
      </c>
      <c r="CD14" s="18" t="s">
        <v>586</v>
      </c>
      <c r="CE14" s="18" t="s">
        <v>142</v>
      </c>
      <c r="CF14" s="18" t="s">
        <v>143</v>
      </c>
      <c r="CG14" s="18" t="s">
        <v>144</v>
      </c>
      <c r="CH14" s="18" t="s">
        <v>37</v>
      </c>
      <c r="CI14" s="18" t="s">
        <v>147</v>
      </c>
      <c r="CJ14" s="18" t="s">
        <v>148</v>
      </c>
      <c r="CK14" s="18" t="s">
        <v>48</v>
      </c>
      <c r="CL14" s="18" t="s">
        <v>149</v>
      </c>
      <c r="CM14" s="18" t="s">
        <v>150</v>
      </c>
      <c r="CN14" s="18" t="s">
        <v>151</v>
      </c>
      <c r="CO14" s="18" t="s">
        <v>152</v>
      </c>
      <c r="CP14" s="18" t="s">
        <v>153</v>
      </c>
      <c r="CQ14" s="18" t="s">
        <v>591</v>
      </c>
      <c r="CR14" s="18" t="s">
        <v>154</v>
      </c>
      <c r="CS14" s="18" t="s">
        <v>155</v>
      </c>
      <c r="CT14" s="18" t="s">
        <v>156</v>
      </c>
      <c r="CU14" s="18" t="s">
        <v>159</v>
      </c>
      <c r="CV14" s="18" t="s">
        <v>160</v>
      </c>
      <c r="CW14" s="18" t="s">
        <v>161</v>
      </c>
      <c r="CX14" s="18" t="s">
        <v>163</v>
      </c>
      <c r="CY14" s="18" t="s">
        <v>164</v>
      </c>
      <c r="CZ14" s="18" t="s">
        <v>165</v>
      </c>
      <c r="DA14" s="18" t="s">
        <v>166</v>
      </c>
      <c r="DB14" s="18" t="s">
        <v>22</v>
      </c>
      <c r="DC14" s="18" t="s">
        <v>167</v>
      </c>
      <c r="DD14" s="18" t="s">
        <v>162</v>
      </c>
      <c r="DE14" s="18" t="s">
        <v>126</v>
      </c>
      <c r="DF14" s="18" t="s">
        <v>43</v>
      </c>
      <c r="DG14" s="18" t="s">
        <v>598</v>
      </c>
      <c r="DH14" s="18" t="s">
        <v>809</v>
      </c>
      <c r="DI14" s="18" t="s">
        <v>810</v>
      </c>
      <c r="DJ14" s="18" t="s">
        <v>168</v>
      </c>
      <c r="DK14" s="18" t="s">
        <v>169</v>
      </c>
      <c r="DL14" s="18" t="s">
        <v>170</v>
      </c>
      <c r="DM14" s="18" t="s">
        <v>171</v>
      </c>
      <c r="DN14" s="18" t="s">
        <v>172</v>
      </c>
      <c r="DO14" s="18" t="s">
        <v>173</v>
      </c>
      <c r="DP14" s="18" t="s">
        <v>176</v>
      </c>
      <c r="DQ14" s="18" t="s">
        <v>177</v>
      </c>
      <c r="DR14" s="18" t="s">
        <v>54</v>
      </c>
    </row>
    <row r="15" spans="1:122" ht="15.75" customHeight="1" thickBot="1" x14ac:dyDescent="0.3">
      <c r="A15" s="20">
        <v>1</v>
      </c>
      <c r="B15" s="21" t="s">
        <v>819</v>
      </c>
      <c r="C15" s="5"/>
      <c r="D15" s="5">
        <v>1</v>
      </c>
      <c r="E15" s="5"/>
      <c r="F15" s="11"/>
      <c r="G15" s="11">
        <v>1</v>
      </c>
      <c r="H15" s="11"/>
      <c r="I15" s="11"/>
      <c r="J15" s="11">
        <v>1</v>
      </c>
      <c r="K15" s="11"/>
      <c r="L15" s="11"/>
      <c r="M15" s="11">
        <v>1</v>
      </c>
      <c r="N15" s="11"/>
      <c r="O15" s="11"/>
      <c r="P15" s="11">
        <v>1</v>
      </c>
      <c r="Q15" s="11"/>
      <c r="R15" s="11"/>
      <c r="S15" s="11">
        <v>1</v>
      </c>
      <c r="T15" s="13"/>
      <c r="U15" s="13"/>
      <c r="V15" s="13">
        <v>1</v>
      </c>
      <c r="W15" s="11"/>
      <c r="X15" s="11"/>
      <c r="Y15" s="11">
        <v>1</v>
      </c>
      <c r="Z15" s="11"/>
      <c r="AA15" s="11"/>
      <c r="AB15" s="11">
        <v>1</v>
      </c>
      <c r="AC15" s="11"/>
      <c r="AD15" s="11"/>
      <c r="AE15" s="11">
        <v>1</v>
      </c>
      <c r="AF15" s="11"/>
      <c r="AG15" s="13"/>
      <c r="AH15" s="13">
        <v>1</v>
      </c>
      <c r="AI15" s="13"/>
      <c r="AJ15" s="13"/>
      <c r="AK15" s="13">
        <v>1</v>
      </c>
      <c r="AL15" s="13"/>
      <c r="AM15" s="13"/>
      <c r="AN15" s="13">
        <v>1</v>
      </c>
      <c r="AO15" s="13"/>
      <c r="AP15" s="13"/>
      <c r="AQ15" s="13">
        <v>1</v>
      </c>
      <c r="AR15" s="13"/>
      <c r="AS15" s="13"/>
      <c r="AT15" s="13">
        <v>1</v>
      </c>
      <c r="AU15" s="13"/>
      <c r="AV15" s="13"/>
      <c r="AW15" s="13">
        <v>1</v>
      </c>
      <c r="AX15" s="13"/>
      <c r="AY15" s="13"/>
      <c r="AZ15" s="13">
        <v>1</v>
      </c>
      <c r="BA15" s="13"/>
      <c r="BB15" s="13"/>
      <c r="BC15" s="13">
        <v>1</v>
      </c>
      <c r="BD15" s="13"/>
      <c r="BE15" s="13"/>
      <c r="BF15" s="13">
        <v>1</v>
      </c>
      <c r="BG15" s="13"/>
      <c r="BH15" s="13"/>
      <c r="BI15" s="13">
        <v>1</v>
      </c>
      <c r="BJ15" s="13"/>
      <c r="BK15" s="13"/>
      <c r="BL15" s="13">
        <v>1</v>
      </c>
      <c r="BM15" s="13"/>
      <c r="BN15" s="13"/>
      <c r="BO15" s="13">
        <v>1</v>
      </c>
      <c r="BP15" s="13"/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>
        <v>1</v>
      </c>
      <c r="CB15" s="13"/>
      <c r="CC15" s="13"/>
      <c r="CD15" s="13">
        <v>1</v>
      </c>
      <c r="CE15" s="13"/>
      <c r="CF15" s="13"/>
      <c r="CG15" s="13">
        <v>1</v>
      </c>
      <c r="CH15" s="13"/>
      <c r="CI15" s="13"/>
      <c r="CJ15" s="13">
        <v>1</v>
      </c>
      <c r="CK15" s="13"/>
      <c r="CL15" s="13"/>
      <c r="CM15" s="13">
        <v>1</v>
      </c>
      <c r="CN15" s="13"/>
      <c r="CO15" s="13"/>
      <c r="CP15" s="13">
        <v>1</v>
      </c>
      <c r="CQ15" s="13"/>
      <c r="CR15" s="13"/>
      <c r="CS15" s="13">
        <v>1</v>
      </c>
      <c r="CT15" s="13"/>
      <c r="CU15" s="13"/>
      <c r="CV15" s="13">
        <v>1</v>
      </c>
      <c r="CW15" s="13"/>
      <c r="CX15" s="13"/>
      <c r="CY15" s="13">
        <v>1</v>
      </c>
      <c r="CZ15" s="13"/>
      <c r="DA15" s="13"/>
      <c r="DB15" s="13">
        <v>1</v>
      </c>
      <c r="DC15" s="13"/>
      <c r="DD15" s="13"/>
      <c r="DE15" s="13">
        <v>1</v>
      </c>
      <c r="DF15" s="13"/>
      <c r="DG15" s="13"/>
      <c r="DH15" s="13">
        <v>1</v>
      </c>
      <c r="DI15" s="13"/>
      <c r="DJ15" s="13"/>
      <c r="DK15" s="13">
        <v>1</v>
      </c>
      <c r="DL15" s="13"/>
      <c r="DM15" s="13"/>
      <c r="DN15" s="13">
        <v>1</v>
      </c>
      <c r="DO15" s="13"/>
      <c r="DP15" s="13"/>
      <c r="DQ15" s="13">
        <v>1</v>
      </c>
      <c r="DR15" s="13"/>
    </row>
    <row r="16" spans="1:122" ht="15.75" customHeight="1" thickBot="1" x14ac:dyDescent="0.3">
      <c r="A16" s="2">
        <v>2</v>
      </c>
      <c r="B16" s="22" t="s">
        <v>820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4"/>
      <c r="U16" s="4">
        <v>1</v>
      </c>
      <c r="V16" s="4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</row>
    <row r="17" spans="1:122" ht="15.75" customHeight="1" thickBot="1" x14ac:dyDescent="0.3">
      <c r="A17" s="2">
        <v>3</v>
      </c>
      <c r="B17" s="22" t="s">
        <v>821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4"/>
      <c r="U17" s="4"/>
      <c r="V17" s="4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</row>
    <row r="18" spans="1:122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4.45" x14ac:dyDescent="0.3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4.45" x14ac:dyDescent="0.3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ht="14.45" x14ac:dyDescent="0.3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ht="14.45" x14ac:dyDescent="0.3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ht="14.45" x14ac:dyDescent="0.3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ht="14.45" x14ac:dyDescent="0.3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ht="14.45" x14ac:dyDescent="0.3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ht="14.45" x14ac:dyDescent="0.3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ht="14.45" x14ac:dyDescent="0.3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ht="14.45" x14ac:dyDescent="0.3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ht="14.45" x14ac:dyDescent="0.3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ht="14.45" x14ac:dyDescent="0.3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ht="14.45" x14ac:dyDescent="0.3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ht="14.45" x14ac:dyDescent="0.3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29" t="s">
        <v>179</v>
      </c>
      <c r="B40" s="30"/>
      <c r="C40" s="3">
        <f>SUM(C15:C39)</f>
        <v>1</v>
      </c>
      <c r="D40" s="3">
        <f t="shared" ref="D40:V40" si="0">SUM(D15:D39)</f>
        <v>2</v>
      </c>
      <c r="E40" s="3">
        <f t="shared" si="0"/>
        <v>0</v>
      </c>
      <c r="F40" s="3">
        <f t="shared" si="0"/>
        <v>1</v>
      </c>
      <c r="G40" s="3">
        <f t="shared" si="0"/>
        <v>2</v>
      </c>
      <c r="H40" s="3">
        <f t="shared" si="0"/>
        <v>0</v>
      </c>
      <c r="I40" s="3">
        <f t="shared" si="0"/>
        <v>1</v>
      </c>
      <c r="J40" s="3">
        <f t="shared" si="0"/>
        <v>2</v>
      </c>
      <c r="K40" s="3">
        <f t="shared" si="0"/>
        <v>0</v>
      </c>
      <c r="L40" s="3">
        <f t="shared" si="0"/>
        <v>1</v>
      </c>
      <c r="M40" s="3">
        <f t="shared" si="0"/>
        <v>2</v>
      </c>
      <c r="N40" s="3">
        <f t="shared" si="0"/>
        <v>0</v>
      </c>
      <c r="O40" s="3">
        <f t="shared" si="0"/>
        <v>1</v>
      </c>
      <c r="P40" s="3">
        <f t="shared" si="0"/>
        <v>2</v>
      </c>
      <c r="Q40" s="3">
        <f t="shared" si="0"/>
        <v>0</v>
      </c>
      <c r="R40" s="3">
        <f t="shared" si="0"/>
        <v>1</v>
      </c>
      <c r="S40" s="3">
        <f t="shared" si="0"/>
        <v>2</v>
      </c>
      <c r="T40" s="3">
        <f t="shared" si="0"/>
        <v>0</v>
      </c>
      <c r="U40" s="3">
        <f t="shared" si="0"/>
        <v>1</v>
      </c>
      <c r="V40" s="3">
        <f t="shared" si="0"/>
        <v>2</v>
      </c>
      <c r="W40" s="3">
        <f t="shared" ref="W40:AX40" si="1">SUM(W15:W39)</f>
        <v>0</v>
      </c>
      <c r="X40" s="3">
        <f t="shared" si="1"/>
        <v>1</v>
      </c>
      <c r="Y40" s="3">
        <f t="shared" si="1"/>
        <v>2</v>
      </c>
      <c r="Z40" s="3">
        <f t="shared" si="1"/>
        <v>0</v>
      </c>
      <c r="AA40" s="3">
        <f t="shared" si="1"/>
        <v>1</v>
      </c>
      <c r="AB40" s="3">
        <f t="shared" si="1"/>
        <v>2</v>
      </c>
      <c r="AC40" s="3">
        <f t="shared" si="1"/>
        <v>0</v>
      </c>
      <c r="AD40" s="3">
        <f t="shared" si="1"/>
        <v>1</v>
      </c>
      <c r="AE40" s="3">
        <f t="shared" si="1"/>
        <v>2</v>
      </c>
      <c r="AF40" s="3">
        <f t="shared" si="1"/>
        <v>0</v>
      </c>
      <c r="AG40" s="3">
        <f t="shared" si="1"/>
        <v>1</v>
      </c>
      <c r="AH40" s="3">
        <f t="shared" si="1"/>
        <v>2</v>
      </c>
      <c r="AI40" s="3">
        <f t="shared" si="1"/>
        <v>0</v>
      </c>
      <c r="AJ40" s="3">
        <f t="shared" si="1"/>
        <v>1</v>
      </c>
      <c r="AK40" s="3">
        <f t="shared" si="1"/>
        <v>2</v>
      </c>
      <c r="AL40" s="3">
        <f t="shared" si="1"/>
        <v>0</v>
      </c>
      <c r="AM40" s="3">
        <f t="shared" si="1"/>
        <v>1</v>
      </c>
      <c r="AN40" s="3">
        <f t="shared" si="1"/>
        <v>2</v>
      </c>
      <c r="AO40" s="3">
        <f t="shared" si="1"/>
        <v>0</v>
      </c>
      <c r="AP40" s="3">
        <f t="shared" si="1"/>
        <v>1</v>
      </c>
      <c r="AQ40" s="3">
        <f t="shared" si="1"/>
        <v>2</v>
      </c>
      <c r="AR40" s="3">
        <f t="shared" si="1"/>
        <v>0</v>
      </c>
      <c r="AS40" s="3">
        <f t="shared" si="1"/>
        <v>1</v>
      </c>
      <c r="AT40" s="3">
        <f t="shared" si="1"/>
        <v>2</v>
      </c>
      <c r="AU40" s="3">
        <f t="shared" si="1"/>
        <v>0</v>
      </c>
      <c r="AV40" s="3">
        <f t="shared" si="1"/>
        <v>1</v>
      </c>
      <c r="AW40" s="3">
        <f t="shared" si="1"/>
        <v>2</v>
      </c>
      <c r="AX40" s="3">
        <f t="shared" si="1"/>
        <v>0</v>
      </c>
      <c r="AY40" s="3">
        <f t="shared" ref="AY40:CU40" si="2">SUM(AY15:AY39)</f>
        <v>1</v>
      </c>
      <c r="AZ40" s="3">
        <f t="shared" si="2"/>
        <v>2</v>
      </c>
      <c r="BA40" s="3">
        <f t="shared" si="2"/>
        <v>0</v>
      </c>
      <c r="BB40" s="3">
        <f t="shared" si="2"/>
        <v>1</v>
      </c>
      <c r="BC40" s="3">
        <f t="shared" si="2"/>
        <v>2</v>
      </c>
      <c r="BD40" s="3">
        <f t="shared" si="2"/>
        <v>0</v>
      </c>
      <c r="BE40" s="3">
        <f t="shared" si="2"/>
        <v>1</v>
      </c>
      <c r="BF40" s="3">
        <f t="shared" si="2"/>
        <v>2</v>
      </c>
      <c r="BG40" s="3">
        <f t="shared" si="2"/>
        <v>0</v>
      </c>
      <c r="BH40" s="3">
        <f t="shared" si="2"/>
        <v>1</v>
      </c>
      <c r="BI40" s="3">
        <f t="shared" si="2"/>
        <v>2</v>
      </c>
      <c r="BJ40" s="3">
        <f t="shared" si="2"/>
        <v>0</v>
      </c>
      <c r="BK40" s="3">
        <f t="shared" si="2"/>
        <v>1</v>
      </c>
      <c r="BL40" s="3">
        <f t="shared" si="2"/>
        <v>2</v>
      </c>
      <c r="BM40" s="3">
        <f t="shared" si="2"/>
        <v>0</v>
      </c>
      <c r="BN40" s="3">
        <f t="shared" si="2"/>
        <v>1</v>
      </c>
      <c r="BO40" s="3">
        <f t="shared" si="2"/>
        <v>2</v>
      </c>
      <c r="BP40" s="3">
        <f t="shared" si="2"/>
        <v>0</v>
      </c>
      <c r="BQ40" s="3">
        <f t="shared" si="2"/>
        <v>1</v>
      </c>
      <c r="BR40" s="3">
        <f t="shared" si="2"/>
        <v>2</v>
      </c>
      <c r="BS40" s="3">
        <f t="shared" si="2"/>
        <v>0</v>
      </c>
      <c r="BT40" s="3">
        <f t="shared" si="2"/>
        <v>1</v>
      </c>
      <c r="BU40" s="3">
        <f t="shared" si="2"/>
        <v>2</v>
      </c>
      <c r="BV40" s="3">
        <f t="shared" si="2"/>
        <v>0</v>
      </c>
      <c r="BW40" s="3">
        <f t="shared" si="2"/>
        <v>1</v>
      </c>
      <c r="BX40" s="3">
        <f t="shared" si="2"/>
        <v>2</v>
      </c>
      <c r="BY40" s="3">
        <f t="shared" si="2"/>
        <v>0</v>
      </c>
      <c r="BZ40" s="3">
        <f t="shared" si="2"/>
        <v>1</v>
      </c>
      <c r="CA40" s="3">
        <f t="shared" si="2"/>
        <v>2</v>
      </c>
      <c r="CB40" s="3">
        <f t="shared" si="2"/>
        <v>0</v>
      </c>
      <c r="CC40" s="3">
        <f t="shared" si="2"/>
        <v>1</v>
      </c>
      <c r="CD40" s="3">
        <f t="shared" si="2"/>
        <v>2</v>
      </c>
      <c r="CE40" s="3">
        <f t="shared" si="2"/>
        <v>0</v>
      </c>
      <c r="CF40" s="3">
        <f t="shared" si="2"/>
        <v>1</v>
      </c>
      <c r="CG40" s="3">
        <f t="shared" si="2"/>
        <v>2</v>
      </c>
      <c r="CH40" s="3">
        <f t="shared" si="2"/>
        <v>0</v>
      </c>
      <c r="CI40" s="3">
        <f t="shared" si="2"/>
        <v>1</v>
      </c>
      <c r="CJ40" s="3">
        <f t="shared" si="2"/>
        <v>2</v>
      </c>
      <c r="CK40" s="3">
        <f t="shared" si="2"/>
        <v>0</v>
      </c>
      <c r="CL40" s="3">
        <f t="shared" si="2"/>
        <v>1</v>
      </c>
      <c r="CM40" s="3">
        <f t="shared" si="2"/>
        <v>2</v>
      </c>
      <c r="CN40" s="3">
        <f t="shared" si="2"/>
        <v>0</v>
      </c>
      <c r="CO40" s="3">
        <f t="shared" si="2"/>
        <v>1</v>
      </c>
      <c r="CP40" s="3">
        <f t="shared" si="2"/>
        <v>2</v>
      </c>
      <c r="CQ40" s="3">
        <f t="shared" si="2"/>
        <v>0</v>
      </c>
      <c r="CR40" s="3">
        <f t="shared" si="2"/>
        <v>1</v>
      </c>
      <c r="CS40" s="3">
        <f t="shared" si="2"/>
        <v>2</v>
      </c>
      <c r="CT40" s="3">
        <f t="shared" si="2"/>
        <v>0</v>
      </c>
      <c r="CU40" s="3">
        <f t="shared" si="2"/>
        <v>1</v>
      </c>
      <c r="CV40" s="3">
        <f t="shared" ref="CV40:DH40" si="3">SUM(CV15:CV39)</f>
        <v>2</v>
      </c>
      <c r="CW40" s="3">
        <f t="shared" si="3"/>
        <v>0</v>
      </c>
      <c r="CX40" s="3">
        <f t="shared" si="3"/>
        <v>1</v>
      </c>
      <c r="CY40" s="3">
        <f t="shared" si="3"/>
        <v>2</v>
      </c>
      <c r="CZ40" s="3">
        <f t="shared" si="3"/>
        <v>0</v>
      </c>
      <c r="DA40" s="3">
        <f t="shared" si="3"/>
        <v>1</v>
      </c>
      <c r="DB40" s="3">
        <f t="shared" si="3"/>
        <v>2</v>
      </c>
      <c r="DC40" s="3">
        <f t="shared" si="3"/>
        <v>0</v>
      </c>
      <c r="DD40" s="3">
        <f t="shared" si="3"/>
        <v>1</v>
      </c>
      <c r="DE40" s="3">
        <f t="shared" si="3"/>
        <v>2</v>
      </c>
      <c r="DF40" s="3">
        <f t="shared" si="3"/>
        <v>0</v>
      </c>
      <c r="DG40" s="3">
        <f t="shared" si="3"/>
        <v>1</v>
      </c>
      <c r="DH40" s="3">
        <f t="shared" si="3"/>
        <v>2</v>
      </c>
      <c r="DI40" s="3">
        <f t="shared" ref="DI40:DR40" si="4">SUM(DI15:DI39)</f>
        <v>0</v>
      </c>
      <c r="DJ40" s="3">
        <f t="shared" si="4"/>
        <v>1</v>
      </c>
      <c r="DK40" s="3">
        <f t="shared" si="4"/>
        <v>2</v>
      </c>
      <c r="DL40" s="3">
        <f t="shared" si="4"/>
        <v>0</v>
      </c>
      <c r="DM40" s="3">
        <f t="shared" si="4"/>
        <v>1</v>
      </c>
      <c r="DN40" s="3">
        <f t="shared" si="4"/>
        <v>2</v>
      </c>
      <c r="DO40" s="3">
        <f t="shared" si="4"/>
        <v>0</v>
      </c>
      <c r="DP40" s="3">
        <f t="shared" si="4"/>
        <v>1</v>
      </c>
      <c r="DQ40" s="3">
        <f t="shared" si="4"/>
        <v>2</v>
      </c>
      <c r="DR40" s="3">
        <f t="shared" si="4"/>
        <v>0</v>
      </c>
    </row>
    <row r="41" spans="1:122" ht="37.5" customHeight="1" x14ac:dyDescent="0.25">
      <c r="A41" s="31" t="s">
        <v>540</v>
      </c>
      <c r="B41" s="32"/>
      <c r="C41" s="10">
        <f>C40/3%</f>
        <v>33.333333333333336</v>
      </c>
      <c r="D41" s="10">
        <f t="shared" ref="D41:BO41" si="5">D40/3%</f>
        <v>66.666666666666671</v>
      </c>
      <c r="E41" s="10">
        <f t="shared" si="5"/>
        <v>0</v>
      </c>
      <c r="F41" s="10">
        <f t="shared" si="5"/>
        <v>33.333333333333336</v>
      </c>
      <c r="G41" s="10">
        <f t="shared" si="5"/>
        <v>66.666666666666671</v>
      </c>
      <c r="H41" s="10">
        <f t="shared" si="5"/>
        <v>0</v>
      </c>
      <c r="I41" s="10">
        <f t="shared" si="5"/>
        <v>33.333333333333336</v>
      </c>
      <c r="J41" s="10">
        <f t="shared" si="5"/>
        <v>66.666666666666671</v>
      </c>
      <c r="K41" s="10">
        <f t="shared" si="5"/>
        <v>0</v>
      </c>
      <c r="L41" s="10">
        <f t="shared" si="5"/>
        <v>33.333333333333336</v>
      </c>
      <c r="M41" s="10">
        <f t="shared" si="5"/>
        <v>66.666666666666671</v>
      </c>
      <c r="N41" s="10">
        <f t="shared" si="5"/>
        <v>0</v>
      </c>
      <c r="O41" s="10">
        <f t="shared" si="5"/>
        <v>33.333333333333336</v>
      </c>
      <c r="P41" s="10">
        <f t="shared" si="5"/>
        <v>66.666666666666671</v>
      </c>
      <c r="Q41" s="10">
        <f t="shared" si="5"/>
        <v>0</v>
      </c>
      <c r="R41" s="10">
        <f t="shared" si="5"/>
        <v>33.333333333333336</v>
      </c>
      <c r="S41" s="10">
        <f t="shared" si="5"/>
        <v>66.666666666666671</v>
      </c>
      <c r="T41" s="10">
        <f t="shared" si="5"/>
        <v>0</v>
      </c>
      <c r="U41" s="10">
        <f t="shared" si="5"/>
        <v>33.333333333333336</v>
      </c>
      <c r="V41" s="10">
        <f t="shared" si="5"/>
        <v>66.666666666666671</v>
      </c>
      <c r="W41" s="10">
        <f t="shared" si="5"/>
        <v>0</v>
      </c>
      <c r="X41" s="10">
        <f t="shared" si="5"/>
        <v>33.333333333333336</v>
      </c>
      <c r="Y41" s="10">
        <f t="shared" si="5"/>
        <v>66.666666666666671</v>
      </c>
      <c r="Z41" s="10">
        <f t="shared" si="5"/>
        <v>0</v>
      </c>
      <c r="AA41" s="10">
        <f t="shared" si="5"/>
        <v>33.333333333333336</v>
      </c>
      <c r="AB41" s="10">
        <f t="shared" si="5"/>
        <v>66.666666666666671</v>
      </c>
      <c r="AC41" s="10">
        <f t="shared" si="5"/>
        <v>0</v>
      </c>
      <c r="AD41" s="10">
        <f t="shared" si="5"/>
        <v>33.333333333333336</v>
      </c>
      <c r="AE41" s="10">
        <f t="shared" si="5"/>
        <v>66.666666666666671</v>
      </c>
      <c r="AF41" s="10">
        <f t="shared" si="5"/>
        <v>0</v>
      </c>
      <c r="AG41" s="10">
        <f t="shared" si="5"/>
        <v>33.333333333333336</v>
      </c>
      <c r="AH41" s="10">
        <f t="shared" si="5"/>
        <v>66.666666666666671</v>
      </c>
      <c r="AI41" s="10">
        <f t="shared" si="5"/>
        <v>0</v>
      </c>
      <c r="AJ41" s="10">
        <f t="shared" si="5"/>
        <v>33.333333333333336</v>
      </c>
      <c r="AK41" s="10">
        <f t="shared" si="5"/>
        <v>66.666666666666671</v>
      </c>
      <c r="AL41" s="10">
        <f t="shared" si="5"/>
        <v>0</v>
      </c>
      <c r="AM41" s="10">
        <f t="shared" si="5"/>
        <v>33.333333333333336</v>
      </c>
      <c r="AN41" s="10">
        <f t="shared" si="5"/>
        <v>66.666666666666671</v>
      </c>
      <c r="AO41" s="10">
        <f t="shared" si="5"/>
        <v>0</v>
      </c>
      <c r="AP41" s="10">
        <f t="shared" si="5"/>
        <v>33.333333333333336</v>
      </c>
      <c r="AQ41" s="10">
        <f t="shared" si="5"/>
        <v>66.666666666666671</v>
      </c>
      <c r="AR41" s="10">
        <f t="shared" si="5"/>
        <v>0</v>
      </c>
      <c r="AS41" s="10">
        <f t="shared" si="5"/>
        <v>33.333333333333336</v>
      </c>
      <c r="AT41" s="10">
        <f t="shared" si="5"/>
        <v>66.666666666666671</v>
      </c>
      <c r="AU41" s="10">
        <f t="shared" si="5"/>
        <v>0</v>
      </c>
      <c r="AV41" s="10">
        <f t="shared" si="5"/>
        <v>33.333333333333336</v>
      </c>
      <c r="AW41" s="10">
        <f t="shared" si="5"/>
        <v>66.666666666666671</v>
      </c>
      <c r="AX41" s="10">
        <f t="shared" si="5"/>
        <v>0</v>
      </c>
      <c r="AY41" s="10">
        <f t="shared" si="5"/>
        <v>33.333333333333336</v>
      </c>
      <c r="AZ41" s="10">
        <f t="shared" si="5"/>
        <v>66.666666666666671</v>
      </c>
      <c r="BA41" s="10">
        <f t="shared" si="5"/>
        <v>0</v>
      </c>
      <c r="BB41" s="10">
        <f t="shared" si="5"/>
        <v>33.333333333333336</v>
      </c>
      <c r="BC41" s="10">
        <f t="shared" si="5"/>
        <v>66.666666666666671</v>
      </c>
      <c r="BD41" s="10">
        <f t="shared" si="5"/>
        <v>0</v>
      </c>
      <c r="BE41" s="10">
        <f t="shared" si="5"/>
        <v>33.333333333333336</v>
      </c>
      <c r="BF41" s="10">
        <f t="shared" si="5"/>
        <v>66.666666666666671</v>
      </c>
      <c r="BG41" s="10">
        <f t="shared" si="5"/>
        <v>0</v>
      </c>
      <c r="BH41" s="10">
        <f t="shared" si="5"/>
        <v>33.333333333333336</v>
      </c>
      <c r="BI41" s="10">
        <f t="shared" si="5"/>
        <v>66.666666666666671</v>
      </c>
      <c r="BJ41" s="10">
        <f t="shared" si="5"/>
        <v>0</v>
      </c>
      <c r="BK41" s="10">
        <f t="shared" si="5"/>
        <v>33.333333333333336</v>
      </c>
      <c r="BL41" s="10">
        <f t="shared" si="5"/>
        <v>66.666666666666671</v>
      </c>
      <c r="BM41" s="10">
        <f t="shared" si="5"/>
        <v>0</v>
      </c>
      <c r="BN41" s="10">
        <f t="shared" si="5"/>
        <v>33.333333333333336</v>
      </c>
      <c r="BO41" s="10">
        <f t="shared" si="5"/>
        <v>66.666666666666671</v>
      </c>
      <c r="BP41" s="10">
        <f t="shared" ref="BP41:DR41" si="6">BP40/3%</f>
        <v>0</v>
      </c>
      <c r="BQ41" s="10">
        <f t="shared" si="6"/>
        <v>33.333333333333336</v>
      </c>
      <c r="BR41" s="10">
        <f t="shared" si="6"/>
        <v>66.666666666666671</v>
      </c>
      <c r="BS41" s="10">
        <f t="shared" si="6"/>
        <v>0</v>
      </c>
      <c r="BT41" s="10">
        <f t="shared" si="6"/>
        <v>33.333333333333336</v>
      </c>
      <c r="BU41" s="10">
        <f t="shared" si="6"/>
        <v>66.666666666666671</v>
      </c>
      <c r="BV41" s="10">
        <f t="shared" si="6"/>
        <v>0</v>
      </c>
      <c r="BW41" s="10">
        <f t="shared" si="6"/>
        <v>33.333333333333336</v>
      </c>
      <c r="BX41" s="10">
        <f t="shared" si="6"/>
        <v>66.666666666666671</v>
      </c>
      <c r="BY41" s="10">
        <f t="shared" si="6"/>
        <v>0</v>
      </c>
      <c r="BZ41" s="10">
        <f t="shared" si="6"/>
        <v>33.333333333333336</v>
      </c>
      <c r="CA41" s="10">
        <f t="shared" si="6"/>
        <v>66.666666666666671</v>
      </c>
      <c r="CB41" s="10">
        <f t="shared" si="6"/>
        <v>0</v>
      </c>
      <c r="CC41" s="10">
        <f t="shared" si="6"/>
        <v>33.333333333333336</v>
      </c>
      <c r="CD41" s="10">
        <f t="shared" si="6"/>
        <v>66.666666666666671</v>
      </c>
      <c r="CE41" s="10">
        <f t="shared" si="6"/>
        <v>0</v>
      </c>
      <c r="CF41" s="10">
        <f t="shared" si="6"/>
        <v>33.333333333333336</v>
      </c>
      <c r="CG41" s="10">
        <f t="shared" si="6"/>
        <v>66.666666666666671</v>
      </c>
      <c r="CH41" s="10">
        <f t="shared" si="6"/>
        <v>0</v>
      </c>
      <c r="CI41" s="10">
        <f t="shared" si="6"/>
        <v>33.333333333333336</v>
      </c>
      <c r="CJ41" s="10">
        <f t="shared" si="6"/>
        <v>66.666666666666671</v>
      </c>
      <c r="CK41" s="10">
        <f t="shared" si="6"/>
        <v>0</v>
      </c>
      <c r="CL41" s="10">
        <f t="shared" si="6"/>
        <v>33.333333333333336</v>
      </c>
      <c r="CM41" s="10">
        <f t="shared" si="6"/>
        <v>66.666666666666671</v>
      </c>
      <c r="CN41" s="10">
        <f t="shared" si="6"/>
        <v>0</v>
      </c>
      <c r="CO41" s="10">
        <f t="shared" si="6"/>
        <v>33.333333333333336</v>
      </c>
      <c r="CP41" s="10">
        <f t="shared" si="6"/>
        <v>66.666666666666671</v>
      </c>
      <c r="CQ41" s="10">
        <f t="shared" si="6"/>
        <v>0</v>
      </c>
      <c r="CR41" s="10">
        <f t="shared" si="6"/>
        <v>33.333333333333336</v>
      </c>
      <c r="CS41" s="10">
        <f t="shared" si="6"/>
        <v>66.666666666666671</v>
      </c>
      <c r="CT41" s="10">
        <f t="shared" si="6"/>
        <v>0</v>
      </c>
      <c r="CU41" s="10">
        <f t="shared" si="6"/>
        <v>33.333333333333336</v>
      </c>
      <c r="CV41" s="10">
        <f t="shared" si="6"/>
        <v>66.666666666666671</v>
      </c>
      <c r="CW41" s="10">
        <f t="shared" si="6"/>
        <v>0</v>
      </c>
      <c r="CX41" s="10">
        <f t="shared" si="6"/>
        <v>33.333333333333336</v>
      </c>
      <c r="CY41" s="10">
        <f t="shared" si="6"/>
        <v>66.666666666666671</v>
      </c>
      <c r="CZ41" s="10">
        <f t="shared" si="6"/>
        <v>0</v>
      </c>
      <c r="DA41" s="10">
        <f t="shared" si="6"/>
        <v>33.333333333333336</v>
      </c>
      <c r="DB41" s="10">
        <f t="shared" si="6"/>
        <v>66.666666666666671</v>
      </c>
      <c r="DC41" s="10">
        <f t="shared" si="6"/>
        <v>0</v>
      </c>
      <c r="DD41" s="10">
        <f t="shared" si="6"/>
        <v>33.333333333333336</v>
      </c>
      <c r="DE41" s="10">
        <f t="shared" si="6"/>
        <v>66.666666666666671</v>
      </c>
      <c r="DF41" s="10">
        <f t="shared" si="6"/>
        <v>0</v>
      </c>
      <c r="DG41" s="10">
        <f t="shared" si="6"/>
        <v>33.333333333333336</v>
      </c>
      <c r="DH41" s="10">
        <f t="shared" si="6"/>
        <v>66.666666666666671</v>
      </c>
      <c r="DI41" s="10">
        <f t="shared" si="6"/>
        <v>0</v>
      </c>
      <c r="DJ41" s="10">
        <f t="shared" si="6"/>
        <v>33.333333333333336</v>
      </c>
      <c r="DK41" s="10">
        <f t="shared" si="6"/>
        <v>66.666666666666671</v>
      </c>
      <c r="DL41" s="10">
        <f t="shared" si="6"/>
        <v>0</v>
      </c>
      <c r="DM41" s="10">
        <f t="shared" si="6"/>
        <v>33.333333333333336</v>
      </c>
      <c r="DN41" s="10">
        <f t="shared" si="6"/>
        <v>66.666666666666671</v>
      </c>
      <c r="DO41" s="10">
        <f t="shared" si="6"/>
        <v>0</v>
      </c>
      <c r="DP41" s="10">
        <f t="shared" si="6"/>
        <v>33.333333333333336</v>
      </c>
      <c r="DQ41" s="10">
        <f t="shared" si="6"/>
        <v>66.666666666666671</v>
      </c>
      <c r="DR41" s="10">
        <f t="shared" si="6"/>
        <v>0</v>
      </c>
    </row>
    <row r="43" spans="1:122" x14ac:dyDescent="0.25">
      <c r="B43" t="s">
        <v>518</v>
      </c>
    </row>
    <row r="44" spans="1:122" x14ac:dyDescent="0.25">
      <c r="B44" t="s">
        <v>519</v>
      </c>
      <c r="C44" t="s">
        <v>522</v>
      </c>
      <c r="D44">
        <v>1</v>
      </c>
      <c r="E44">
        <f>D44/100*3</f>
        <v>0.03</v>
      </c>
    </row>
    <row r="45" spans="1:122" x14ac:dyDescent="0.25">
      <c r="B45" t="s">
        <v>520</v>
      </c>
      <c r="C45" t="s">
        <v>522</v>
      </c>
      <c r="D45">
        <v>2</v>
      </c>
      <c r="E45">
        <f t="shared" ref="E45:E46" si="7">D45/100*3</f>
        <v>0.06</v>
      </c>
    </row>
    <row r="46" spans="1:122" x14ac:dyDescent="0.25">
      <c r="B46" t="s">
        <v>521</v>
      </c>
      <c r="C46" t="s">
        <v>522</v>
      </c>
      <c r="D46">
        <f>E41+H41+K41+N41+Q41/5</f>
        <v>0</v>
      </c>
      <c r="E46">
        <f t="shared" si="7"/>
        <v>0</v>
      </c>
    </row>
    <row r="48" spans="1:122" x14ac:dyDescent="0.25">
      <c r="B48" t="s">
        <v>519</v>
      </c>
      <c r="C48" t="s">
        <v>523</v>
      </c>
      <c r="D48">
        <v>1</v>
      </c>
      <c r="E48">
        <f t="shared" ref="E48:E50" si="8">D48/100*3</f>
        <v>0.03</v>
      </c>
    </row>
    <row r="49" spans="2:5" x14ac:dyDescent="0.25">
      <c r="B49" t="s">
        <v>520</v>
      </c>
      <c r="C49" t="s">
        <v>523</v>
      </c>
      <c r="D49">
        <v>2</v>
      </c>
      <c r="E49">
        <f t="shared" si="8"/>
        <v>0.06</v>
      </c>
    </row>
    <row r="50" spans="2:5" x14ac:dyDescent="0.25">
      <c r="B50" t="s">
        <v>521</v>
      </c>
      <c r="C50" t="s">
        <v>523</v>
      </c>
      <c r="D50">
        <f>T41+W41+Z41+AC41+AF41+AI41+AL41+AO41+AR41+AU41+AX41+BA41+BD41+BG41+BJ41/15</f>
        <v>0</v>
      </c>
      <c r="E50">
        <f t="shared" si="8"/>
        <v>0</v>
      </c>
    </row>
    <row r="52" spans="2:5" x14ac:dyDescent="0.25">
      <c r="B52" t="s">
        <v>519</v>
      </c>
      <c r="C52" t="s">
        <v>524</v>
      </c>
      <c r="D52">
        <v>1</v>
      </c>
      <c r="E52">
        <f t="shared" ref="E52:E54" si="9">D52/100*3</f>
        <v>0.03</v>
      </c>
    </row>
    <row r="53" spans="2:5" x14ac:dyDescent="0.25">
      <c r="B53" t="s">
        <v>520</v>
      </c>
      <c r="C53" t="s">
        <v>524</v>
      </c>
      <c r="D53">
        <v>2</v>
      </c>
      <c r="E53">
        <f t="shared" si="9"/>
        <v>0.06</v>
      </c>
    </row>
    <row r="54" spans="2:5" x14ac:dyDescent="0.25">
      <c r="B54" t="s">
        <v>521</v>
      </c>
      <c r="C54" t="s">
        <v>524</v>
      </c>
      <c r="D54">
        <f>BM41+BP41+BS41+BV41+BY41/5</f>
        <v>0</v>
      </c>
      <c r="E54">
        <f t="shared" si="9"/>
        <v>0</v>
      </c>
    </row>
    <row r="56" spans="2:5" x14ac:dyDescent="0.25">
      <c r="B56" t="s">
        <v>519</v>
      </c>
      <c r="C56" t="s">
        <v>525</v>
      </c>
      <c r="D56">
        <v>1</v>
      </c>
      <c r="E56">
        <f t="shared" ref="E56:E58" si="10">D56/100*3</f>
        <v>0.03</v>
      </c>
    </row>
    <row r="57" spans="2:5" x14ac:dyDescent="0.25">
      <c r="B57" t="s">
        <v>520</v>
      </c>
      <c r="C57" t="s">
        <v>525</v>
      </c>
      <c r="D57">
        <v>2</v>
      </c>
      <c r="E57">
        <f t="shared" si="10"/>
        <v>0.06</v>
      </c>
    </row>
    <row r="58" spans="2:5" x14ac:dyDescent="0.25">
      <c r="B58" t="s">
        <v>521</v>
      </c>
      <c r="C58" t="s">
        <v>525</v>
      </c>
      <c r="D58">
        <f>CB41+CE41+CH41+CK41+CN41+CQ41+CT41+CW41+CZ41+DC41+DF41+DI41+DL41+DO41+DR41+DU41+DX41+EA41+ED41+EG41+EJ41+EM41+EP41+ES41+EV41/25</f>
        <v>0</v>
      </c>
      <c r="E58">
        <f t="shared" si="10"/>
        <v>0</v>
      </c>
    </row>
    <row r="60" spans="2:5" x14ac:dyDescent="0.25">
      <c r="B60" t="s">
        <v>519</v>
      </c>
      <c r="C60" t="s">
        <v>526</v>
      </c>
      <c r="D60">
        <v>1</v>
      </c>
      <c r="E60">
        <f t="shared" ref="E60:E62" si="11">D60/100*3</f>
        <v>0.03</v>
      </c>
    </row>
    <row r="61" spans="2:5" x14ac:dyDescent="0.25">
      <c r="B61" t="s">
        <v>520</v>
      </c>
      <c r="C61" t="s">
        <v>526</v>
      </c>
      <c r="D61">
        <v>2</v>
      </c>
      <c r="E61">
        <f t="shared" si="11"/>
        <v>0.06</v>
      </c>
    </row>
    <row r="62" spans="2:5" x14ac:dyDescent="0.25">
      <c r="B62" t="s">
        <v>521</v>
      </c>
      <c r="C62" t="s">
        <v>526</v>
      </c>
      <c r="D62">
        <f>EY41+FB41+FE41+FH41+FK41/5</f>
        <v>0</v>
      </c>
      <c r="E62">
        <f t="shared" si="11"/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38" workbookViewId="0">
      <selection activeCell="D61" sqref="D61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56</v>
      </c>
      <c r="B1" s="12" t="s">
        <v>180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23" t="s">
        <v>538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24" t="s">
        <v>0</v>
      </c>
      <c r="B4" s="24" t="s">
        <v>1</v>
      </c>
      <c r="C4" s="25" t="s">
        <v>20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40" t="s">
        <v>2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BK4" s="34" t="s">
        <v>35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43" t="s">
        <v>44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5"/>
      <c r="EW4" s="37" t="s">
        <v>50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167" ht="15.75" customHeight="1" x14ac:dyDescent="0.25">
      <c r="A5" s="24"/>
      <c r="B5" s="24"/>
      <c r="C5" s="26" t="s">
        <v>21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 t="s">
        <v>19</v>
      </c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8" t="s">
        <v>3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 t="s">
        <v>232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6" t="s">
        <v>233</v>
      </c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 t="s">
        <v>61</v>
      </c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36" t="s">
        <v>661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76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9" t="s">
        <v>88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6" t="s">
        <v>46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28" t="s">
        <v>51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spans="1:167" ht="15.75" hidden="1" x14ac:dyDescent="0.25">
      <c r="A6" s="24"/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24"/>
      <c r="B11" s="24"/>
      <c r="C11" s="26" t="s">
        <v>181</v>
      </c>
      <c r="D11" s="26" t="s">
        <v>5</v>
      </c>
      <c r="E11" s="26" t="s">
        <v>6</v>
      </c>
      <c r="F11" s="26" t="s">
        <v>220</v>
      </c>
      <c r="G11" s="26" t="s">
        <v>7</v>
      </c>
      <c r="H11" s="26" t="s">
        <v>8</v>
      </c>
      <c r="I11" s="26" t="s">
        <v>182</v>
      </c>
      <c r="J11" s="26" t="s">
        <v>9</v>
      </c>
      <c r="K11" s="26" t="s">
        <v>10</v>
      </c>
      <c r="L11" s="26" t="s">
        <v>183</v>
      </c>
      <c r="M11" s="26" t="s">
        <v>9</v>
      </c>
      <c r="N11" s="26" t="s">
        <v>10</v>
      </c>
      <c r="O11" s="26" t="s">
        <v>184</v>
      </c>
      <c r="P11" s="26" t="s">
        <v>11</v>
      </c>
      <c r="Q11" s="26" t="s">
        <v>4</v>
      </c>
      <c r="R11" s="26" t="s">
        <v>185</v>
      </c>
      <c r="S11" s="26"/>
      <c r="T11" s="26"/>
      <c r="U11" s="26" t="s">
        <v>620</v>
      </c>
      <c r="V11" s="26"/>
      <c r="W11" s="26"/>
      <c r="X11" s="26" t="s">
        <v>621</v>
      </c>
      <c r="Y11" s="26"/>
      <c r="Z11" s="26"/>
      <c r="AA11" s="28" t="s">
        <v>622</v>
      </c>
      <c r="AB11" s="28"/>
      <c r="AC11" s="28"/>
      <c r="AD11" s="26" t="s">
        <v>186</v>
      </c>
      <c r="AE11" s="26"/>
      <c r="AF11" s="26"/>
      <c r="AG11" s="26" t="s">
        <v>187</v>
      </c>
      <c r="AH11" s="26"/>
      <c r="AI11" s="26"/>
      <c r="AJ11" s="28" t="s">
        <v>188</v>
      </c>
      <c r="AK11" s="28"/>
      <c r="AL11" s="28"/>
      <c r="AM11" s="26" t="s">
        <v>189</v>
      </c>
      <c r="AN11" s="26"/>
      <c r="AO11" s="26"/>
      <c r="AP11" s="26" t="s">
        <v>190</v>
      </c>
      <c r="AQ11" s="26"/>
      <c r="AR11" s="26"/>
      <c r="AS11" s="26" t="s">
        <v>191</v>
      </c>
      <c r="AT11" s="26"/>
      <c r="AU11" s="26"/>
      <c r="AV11" s="26" t="s">
        <v>192</v>
      </c>
      <c r="AW11" s="26"/>
      <c r="AX11" s="26"/>
      <c r="AY11" s="26" t="s">
        <v>221</v>
      </c>
      <c r="AZ11" s="26"/>
      <c r="BA11" s="26"/>
      <c r="BB11" s="26" t="s">
        <v>193</v>
      </c>
      <c r="BC11" s="26"/>
      <c r="BD11" s="26"/>
      <c r="BE11" s="26" t="s">
        <v>644</v>
      </c>
      <c r="BF11" s="26"/>
      <c r="BG11" s="26"/>
      <c r="BH11" s="26" t="s">
        <v>194</v>
      </c>
      <c r="BI11" s="26"/>
      <c r="BJ11" s="26"/>
      <c r="BK11" s="28" t="s">
        <v>195</v>
      </c>
      <c r="BL11" s="28"/>
      <c r="BM11" s="28"/>
      <c r="BN11" s="28" t="s">
        <v>222</v>
      </c>
      <c r="BO11" s="28"/>
      <c r="BP11" s="28"/>
      <c r="BQ11" s="28" t="s">
        <v>196</v>
      </c>
      <c r="BR11" s="28"/>
      <c r="BS11" s="28"/>
      <c r="BT11" s="28" t="s">
        <v>197</v>
      </c>
      <c r="BU11" s="28"/>
      <c r="BV11" s="28"/>
      <c r="BW11" s="28" t="s">
        <v>198</v>
      </c>
      <c r="BX11" s="28"/>
      <c r="BY11" s="28"/>
      <c r="BZ11" s="28" t="s">
        <v>199</v>
      </c>
      <c r="CA11" s="28"/>
      <c r="CB11" s="28"/>
      <c r="CC11" s="28" t="s">
        <v>223</v>
      </c>
      <c r="CD11" s="28"/>
      <c r="CE11" s="28"/>
      <c r="CF11" s="28" t="s">
        <v>200</v>
      </c>
      <c r="CG11" s="28"/>
      <c r="CH11" s="28"/>
      <c r="CI11" s="28" t="s">
        <v>201</v>
      </c>
      <c r="CJ11" s="28"/>
      <c r="CK11" s="28"/>
      <c r="CL11" s="28" t="s">
        <v>202</v>
      </c>
      <c r="CM11" s="28"/>
      <c r="CN11" s="28"/>
      <c r="CO11" s="28" t="s">
        <v>203</v>
      </c>
      <c r="CP11" s="28"/>
      <c r="CQ11" s="28"/>
      <c r="CR11" s="28" t="s">
        <v>204</v>
      </c>
      <c r="CS11" s="28"/>
      <c r="CT11" s="28"/>
      <c r="CU11" s="28" t="s">
        <v>205</v>
      </c>
      <c r="CV11" s="28"/>
      <c r="CW11" s="28"/>
      <c r="CX11" s="28" t="s">
        <v>206</v>
      </c>
      <c r="CY11" s="28"/>
      <c r="CZ11" s="28"/>
      <c r="DA11" s="28" t="s">
        <v>207</v>
      </c>
      <c r="DB11" s="28"/>
      <c r="DC11" s="28"/>
      <c r="DD11" s="28" t="s">
        <v>208</v>
      </c>
      <c r="DE11" s="28"/>
      <c r="DF11" s="28"/>
      <c r="DG11" s="28" t="s">
        <v>224</v>
      </c>
      <c r="DH11" s="28"/>
      <c r="DI11" s="28"/>
      <c r="DJ11" s="28" t="s">
        <v>209</v>
      </c>
      <c r="DK11" s="28"/>
      <c r="DL11" s="28"/>
      <c r="DM11" s="28" t="s">
        <v>210</v>
      </c>
      <c r="DN11" s="28"/>
      <c r="DO11" s="28"/>
      <c r="DP11" s="28" t="s">
        <v>211</v>
      </c>
      <c r="DQ11" s="28"/>
      <c r="DR11" s="28"/>
      <c r="DS11" s="28" t="s">
        <v>212</v>
      </c>
      <c r="DT11" s="28"/>
      <c r="DU11" s="28"/>
      <c r="DV11" s="28" t="s">
        <v>213</v>
      </c>
      <c r="DW11" s="28"/>
      <c r="DX11" s="28"/>
      <c r="DY11" s="28" t="s">
        <v>214</v>
      </c>
      <c r="DZ11" s="28"/>
      <c r="EA11" s="28"/>
      <c r="EB11" s="28" t="s">
        <v>215</v>
      </c>
      <c r="EC11" s="28"/>
      <c r="ED11" s="28"/>
      <c r="EE11" s="28" t="s">
        <v>225</v>
      </c>
      <c r="EF11" s="28"/>
      <c r="EG11" s="28"/>
      <c r="EH11" s="28" t="s">
        <v>226</v>
      </c>
      <c r="EI11" s="28"/>
      <c r="EJ11" s="28"/>
      <c r="EK11" s="28" t="s">
        <v>227</v>
      </c>
      <c r="EL11" s="28"/>
      <c r="EM11" s="28"/>
      <c r="EN11" s="28" t="s">
        <v>228</v>
      </c>
      <c r="EO11" s="28"/>
      <c r="EP11" s="28"/>
      <c r="EQ11" s="28" t="s">
        <v>229</v>
      </c>
      <c r="ER11" s="28"/>
      <c r="ES11" s="28"/>
      <c r="ET11" s="28" t="s">
        <v>230</v>
      </c>
      <c r="EU11" s="28"/>
      <c r="EV11" s="28"/>
      <c r="EW11" s="28" t="s">
        <v>216</v>
      </c>
      <c r="EX11" s="28"/>
      <c r="EY11" s="28"/>
      <c r="EZ11" s="28" t="s">
        <v>231</v>
      </c>
      <c r="FA11" s="28"/>
      <c r="FB11" s="28"/>
      <c r="FC11" s="28" t="s">
        <v>217</v>
      </c>
      <c r="FD11" s="28"/>
      <c r="FE11" s="28"/>
      <c r="FF11" s="28" t="s">
        <v>218</v>
      </c>
      <c r="FG11" s="28"/>
      <c r="FH11" s="28"/>
      <c r="FI11" s="28" t="s">
        <v>219</v>
      </c>
      <c r="FJ11" s="28"/>
      <c r="FK11" s="28"/>
    </row>
    <row r="12" spans="1:167" ht="79.5" customHeight="1" x14ac:dyDescent="0.25">
      <c r="A12" s="24"/>
      <c r="B12" s="24"/>
      <c r="C12" s="27" t="s">
        <v>602</v>
      </c>
      <c r="D12" s="27"/>
      <c r="E12" s="27"/>
      <c r="F12" s="27" t="s">
        <v>606</v>
      </c>
      <c r="G12" s="27"/>
      <c r="H12" s="27"/>
      <c r="I12" s="27" t="s">
        <v>610</v>
      </c>
      <c r="J12" s="27"/>
      <c r="K12" s="27"/>
      <c r="L12" s="27" t="s">
        <v>614</v>
      </c>
      <c r="M12" s="27"/>
      <c r="N12" s="27"/>
      <c r="O12" s="27" t="s">
        <v>616</v>
      </c>
      <c r="P12" s="27"/>
      <c r="Q12" s="27"/>
      <c r="R12" s="27" t="s">
        <v>619</v>
      </c>
      <c r="S12" s="27"/>
      <c r="T12" s="27"/>
      <c r="U12" s="27" t="s">
        <v>239</v>
      </c>
      <c r="V12" s="27"/>
      <c r="W12" s="27"/>
      <c r="X12" s="27" t="s">
        <v>242</v>
      </c>
      <c r="Y12" s="27"/>
      <c r="Z12" s="27"/>
      <c r="AA12" s="27" t="s">
        <v>623</v>
      </c>
      <c r="AB12" s="27"/>
      <c r="AC12" s="27"/>
      <c r="AD12" s="27" t="s">
        <v>627</v>
      </c>
      <c r="AE12" s="27"/>
      <c r="AF12" s="27"/>
      <c r="AG12" s="27" t="s">
        <v>628</v>
      </c>
      <c r="AH12" s="27"/>
      <c r="AI12" s="27"/>
      <c r="AJ12" s="27" t="s">
        <v>632</v>
      </c>
      <c r="AK12" s="27"/>
      <c r="AL12" s="27"/>
      <c r="AM12" s="27" t="s">
        <v>636</v>
      </c>
      <c r="AN12" s="27"/>
      <c r="AO12" s="27"/>
      <c r="AP12" s="27" t="s">
        <v>640</v>
      </c>
      <c r="AQ12" s="27"/>
      <c r="AR12" s="27"/>
      <c r="AS12" s="27" t="s">
        <v>641</v>
      </c>
      <c r="AT12" s="27"/>
      <c r="AU12" s="27"/>
      <c r="AV12" s="27" t="s">
        <v>645</v>
      </c>
      <c r="AW12" s="27"/>
      <c r="AX12" s="27"/>
      <c r="AY12" s="27" t="s">
        <v>646</v>
      </c>
      <c r="AZ12" s="27"/>
      <c r="BA12" s="27"/>
      <c r="BB12" s="27" t="s">
        <v>647</v>
      </c>
      <c r="BC12" s="27"/>
      <c r="BD12" s="27"/>
      <c r="BE12" s="27" t="s">
        <v>648</v>
      </c>
      <c r="BF12" s="27"/>
      <c r="BG12" s="27"/>
      <c r="BH12" s="27" t="s">
        <v>649</v>
      </c>
      <c r="BI12" s="27"/>
      <c r="BJ12" s="27"/>
      <c r="BK12" s="27" t="s">
        <v>257</v>
      </c>
      <c r="BL12" s="27"/>
      <c r="BM12" s="27"/>
      <c r="BN12" s="27" t="s">
        <v>259</v>
      </c>
      <c r="BO12" s="27"/>
      <c r="BP12" s="27"/>
      <c r="BQ12" s="27" t="s">
        <v>653</v>
      </c>
      <c r="BR12" s="27"/>
      <c r="BS12" s="27"/>
      <c r="BT12" s="27" t="s">
        <v>654</v>
      </c>
      <c r="BU12" s="27"/>
      <c r="BV12" s="27"/>
      <c r="BW12" s="27" t="s">
        <v>655</v>
      </c>
      <c r="BX12" s="27"/>
      <c r="BY12" s="27"/>
      <c r="BZ12" s="27" t="s">
        <v>656</v>
      </c>
      <c r="CA12" s="27"/>
      <c r="CB12" s="27"/>
      <c r="CC12" s="27" t="s">
        <v>269</v>
      </c>
      <c r="CD12" s="27"/>
      <c r="CE12" s="27"/>
      <c r="CF12" s="38" t="s">
        <v>272</v>
      </c>
      <c r="CG12" s="38"/>
      <c r="CH12" s="38"/>
      <c r="CI12" s="27" t="s">
        <v>276</v>
      </c>
      <c r="CJ12" s="27"/>
      <c r="CK12" s="27"/>
      <c r="CL12" s="27" t="s">
        <v>811</v>
      </c>
      <c r="CM12" s="27"/>
      <c r="CN12" s="27"/>
      <c r="CO12" s="27" t="s">
        <v>282</v>
      </c>
      <c r="CP12" s="27"/>
      <c r="CQ12" s="27"/>
      <c r="CR12" s="38" t="s">
        <v>285</v>
      </c>
      <c r="CS12" s="38"/>
      <c r="CT12" s="38"/>
      <c r="CU12" s="27" t="s">
        <v>288</v>
      </c>
      <c r="CV12" s="27"/>
      <c r="CW12" s="27"/>
      <c r="CX12" s="27" t="s">
        <v>290</v>
      </c>
      <c r="CY12" s="27"/>
      <c r="CZ12" s="27"/>
      <c r="DA12" s="27" t="s">
        <v>294</v>
      </c>
      <c r="DB12" s="27"/>
      <c r="DC12" s="27"/>
      <c r="DD12" s="38" t="s">
        <v>298</v>
      </c>
      <c r="DE12" s="38"/>
      <c r="DF12" s="38"/>
      <c r="DG12" s="38" t="s">
        <v>300</v>
      </c>
      <c r="DH12" s="38"/>
      <c r="DI12" s="38"/>
      <c r="DJ12" s="38" t="s">
        <v>304</v>
      </c>
      <c r="DK12" s="38"/>
      <c r="DL12" s="38"/>
      <c r="DM12" s="38" t="s">
        <v>308</v>
      </c>
      <c r="DN12" s="38"/>
      <c r="DO12" s="38"/>
      <c r="DP12" s="38" t="s">
        <v>312</v>
      </c>
      <c r="DQ12" s="38"/>
      <c r="DR12" s="38"/>
      <c r="DS12" s="38" t="s">
        <v>315</v>
      </c>
      <c r="DT12" s="38"/>
      <c r="DU12" s="38"/>
      <c r="DV12" s="38" t="s">
        <v>318</v>
      </c>
      <c r="DW12" s="38"/>
      <c r="DX12" s="38"/>
      <c r="DY12" s="38" t="s">
        <v>322</v>
      </c>
      <c r="DZ12" s="38"/>
      <c r="EA12" s="38"/>
      <c r="EB12" s="38" t="s">
        <v>324</v>
      </c>
      <c r="EC12" s="38"/>
      <c r="ED12" s="38"/>
      <c r="EE12" s="38" t="s">
        <v>665</v>
      </c>
      <c r="EF12" s="38"/>
      <c r="EG12" s="38"/>
      <c r="EH12" s="38" t="s">
        <v>326</v>
      </c>
      <c r="EI12" s="38"/>
      <c r="EJ12" s="38"/>
      <c r="EK12" s="38" t="s">
        <v>328</v>
      </c>
      <c r="EL12" s="38"/>
      <c r="EM12" s="38"/>
      <c r="EN12" s="38" t="s">
        <v>674</v>
      </c>
      <c r="EO12" s="38"/>
      <c r="EP12" s="38"/>
      <c r="EQ12" s="38" t="s">
        <v>676</v>
      </c>
      <c r="ER12" s="38"/>
      <c r="ES12" s="38"/>
      <c r="ET12" s="38" t="s">
        <v>330</v>
      </c>
      <c r="EU12" s="38"/>
      <c r="EV12" s="38"/>
      <c r="EW12" s="38" t="s">
        <v>331</v>
      </c>
      <c r="EX12" s="38"/>
      <c r="EY12" s="38"/>
      <c r="EZ12" s="38" t="s">
        <v>680</v>
      </c>
      <c r="FA12" s="38"/>
      <c r="FB12" s="38"/>
      <c r="FC12" s="38" t="s">
        <v>684</v>
      </c>
      <c r="FD12" s="38"/>
      <c r="FE12" s="38"/>
      <c r="FF12" s="38" t="s">
        <v>686</v>
      </c>
      <c r="FG12" s="38"/>
      <c r="FH12" s="38"/>
      <c r="FI12" s="38" t="s">
        <v>690</v>
      </c>
      <c r="FJ12" s="38"/>
      <c r="FK12" s="38"/>
    </row>
    <row r="13" spans="1:167" ht="180.75" thickBot="1" x14ac:dyDescent="0.3">
      <c r="A13" s="24"/>
      <c r="B13" s="24"/>
      <c r="C13" s="18" t="s">
        <v>604</v>
      </c>
      <c r="D13" s="18" t="s">
        <v>603</v>
      </c>
      <c r="E13" s="18" t="s">
        <v>605</v>
      </c>
      <c r="F13" s="18" t="s">
        <v>607</v>
      </c>
      <c r="G13" s="18" t="s">
        <v>608</v>
      </c>
      <c r="H13" s="18" t="s">
        <v>609</v>
      </c>
      <c r="I13" s="18" t="s">
        <v>611</v>
      </c>
      <c r="J13" s="18" t="s">
        <v>612</v>
      </c>
      <c r="K13" s="18" t="s">
        <v>613</v>
      </c>
      <c r="L13" s="18" t="s">
        <v>615</v>
      </c>
      <c r="M13" s="18" t="s">
        <v>236</v>
      </c>
      <c r="N13" s="18" t="s">
        <v>96</v>
      </c>
      <c r="O13" s="18" t="s">
        <v>617</v>
      </c>
      <c r="P13" s="18" t="s">
        <v>618</v>
      </c>
      <c r="Q13" s="18" t="s">
        <v>235</v>
      </c>
      <c r="R13" s="18" t="s">
        <v>31</v>
      </c>
      <c r="S13" s="18" t="s">
        <v>32</v>
      </c>
      <c r="T13" s="18" t="s">
        <v>107</v>
      </c>
      <c r="U13" s="18" t="s">
        <v>240</v>
      </c>
      <c r="V13" s="18" t="s">
        <v>241</v>
      </c>
      <c r="W13" s="18" t="s">
        <v>26</v>
      </c>
      <c r="X13" s="18" t="s">
        <v>243</v>
      </c>
      <c r="Y13" s="18" t="s">
        <v>244</v>
      </c>
      <c r="Z13" s="18" t="s">
        <v>245</v>
      </c>
      <c r="AA13" s="18" t="s">
        <v>624</v>
      </c>
      <c r="AB13" s="18" t="s">
        <v>625</v>
      </c>
      <c r="AC13" s="18" t="s">
        <v>626</v>
      </c>
      <c r="AD13" s="18" t="s">
        <v>31</v>
      </c>
      <c r="AE13" s="18" t="s">
        <v>249</v>
      </c>
      <c r="AF13" s="18" t="s">
        <v>33</v>
      </c>
      <c r="AG13" s="18" t="s">
        <v>629</v>
      </c>
      <c r="AH13" s="18" t="s">
        <v>630</v>
      </c>
      <c r="AI13" s="18" t="s">
        <v>631</v>
      </c>
      <c r="AJ13" s="18" t="s">
        <v>633</v>
      </c>
      <c r="AK13" s="18" t="s">
        <v>634</v>
      </c>
      <c r="AL13" s="18" t="s">
        <v>635</v>
      </c>
      <c r="AM13" s="18" t="s">
        <v>637</v>
      </c>
      <c r="AN13" s="18" t="s">
        <v>638</v>
      </c>
      <c r="AO13" s="18" t="s">
        <v>639</v>
      </c>
      <c r="AP13" s="18" t="s">
        <v>117</v>
      </c>
      <c r="AQ13" s="18" t="s">
        <v>118</v>
      </c>
      <c r="AR13" s="18" t="s">
        <v>107</v>
      </c>
      <c r="AS13" s="18" t="s">
        <v>642</v>
      </c>
      <c r="AT13" s="18" t="s">
        <v>251</v>
      </c>
      <c r="AU13" s="18" t="s">
        <v>643</v>
      </c>
      <c r="AV13" s="18" t="s">
        <v>31</v>
      </c>
      <c r="AW13" s="18" t="s">
        <v>32</v>
      </c>
      <c r="AX13" s="18" t="s">
        <v>107</v>
      </c>
      <c r="AY13" s="18" t="s">
        <v>28</v>
      </c>
      <c r="AZ13" s="18" t="s">
        <v>178</v>
      </c>
      <c r="BA13" s="18" t="s">
        <v>30</v>
      </c>
      <c r="BB13" s="18" t="s">
        <v>252</v>
      </c>
      <c r="BC13" s="18" t="s">
        <v>253</v>
      </c>
      <c r="BD13" s="18" t="s">
        <v>254</v>
      </c>
      <c r="BE13" s="18" t="s">
        <v>246</v>
      </c>
      <c r="BF13" s="18" t="s">
        <v>247</v>
      </c>
      <c r="BG13" s="18" t="s">
        <v>248</v>
      </c>
      <c r="BH13" s="18" t="s">
        <v>281</v>
      </c>
      <c r="BI13" s="18" t="s">
        <v>118</v>
      </c>
      <c r="BJ13" s="18" t="s">
        <v>256</v>
      </c>
      <c r="BK13" s="18" t="s">
        <v>258</v>
      </c>
      <c r="BL13" s="18" t="s">
        <v>158</v>
      </c>
      <c r="BM13" s="18" t="s">
        <v>157</v>
      </c>
      <c r="BN13" s="18" t="s">
        <v>650</v>
      </c>
      <c r="BO13" s="18" t="s">
        <v>651</v>
      </c>
      <c r="BP13" s="18" t="s">
        <v>652</v>
      </c>
      <c r="BQ13" s="18" t="s">
        <v>260</v>
      </c>
      <c r="BR13" s="18" t="s">
        <v>261</v>
      </c>
      <c r="BS13" s="18" t="s">
        <v>123</v>
      </c>
      <c r="BT13" s="18" t="s">
        <v>262</v>
      </c>
      <c r="BU13" s="18" t="s">
        <v>263</v>
      </c>
      <c r="BV13" s="18" t="s">
        <v>264</v>
      </c>
      <c r="BW13" s="18" t="s">
        <v>265</v>
      </c>
      <c r="BX13" s="18" t="s">
        <v>266</v>
      </c>
      <c r="BY13" s="18" t="s">
        <v>267</v>
      </c>
      <c r="BZ13" s="18" t="s">
        <v>38</v>
      </c>
      <c r="CA13" s="18" t="s">
        <v>39</v>
      </c>
      <c r="CB13" s="18" t="s">
        <v>268</v>
      </c>
      <c r="CC13" s="18" t="s">
        <v>270</v>
      </c>
      <c r="CD13" s="18" t="s">
        <v>174</v>
      </c>
      <c r="CE13" s="18" t="s">
        <v>271</v>
      </c>
      <c r="CF13" s="19" t="s">
        <v>273</v>
      </c>
      <c r="CG13" s="19" t="s">
        <v>274</v>
      </c>
      <c r="CH13" s="19" t="s">
        <v>275</v>
      </c>
      <c r="CI13" s="18" t="s">
        <v>277</v>
      </c>
      <c r="CJ13" s="18" t="s">
        <v>278</v>
      </c>
      <c r="CK13" s="18" t="s">
        <v>279</v>
      </c>
      <c r="CL13" s="18" t="s">
        <v>280</v>
      </c>
      <c r="CM13" s="18" t="s">
        <v>657</v>
      </c>
      <c r="CN13" s="18" t="s">
        <v>658</v>
      </c>
      <c r="CO13" s="18" t="s">
        <v>283</v>
      </c>
      <c r="CP13" s="18" t="s">
        <v>112</v>
      </c>
      <c r="CQ13" s="18" t="s">
        <v>40</v>
      </c>
      <c r="CR13" s="19" t="s">
        <v>286</v>
      </c>
      <c r="CS13" s="19" t="s">
        <v>47</v>
      </c>
      <c r="CT13" s="19" t="s">
        <v>287</v>
      </c>
      <c r="CU13" s="18" t="s">
        <v>289</v>
      </c>
      <c r="CV13" s="18" t="s">
        <v>659</v>
      </c>
      <c r="CW13" s="18" t="s">
        <v>660</v>
      </c>
      <c r="CX13" s="18" t="s">
        <v>291</v>
      </c>
      <c r="CY13" s="18" t="s">
        <v>292</v>
      </c>
      <c r="CZ13" s="18" t="s">
        <v>293</v>
      </c>
      <c r="DA13" s="18" t="s">
        <v>295</v>
      </c>
      <c r="DB13" s="18" t="s">
        <v>296</v>
      </c>
      <c r="DC13" s="18" t="s">
        <v>297</v>
      </c>
      <c r="DD13" s="19" t="s">
        <v>277</v>
      </c>
      <c r="DE13" s="19" t="s">
        <v>299</v>
      </c>
      <c r="DF13" s="19" t="s">
        <v>284</v>
      </c>
      <c r="DG13" s="19" t="s">
        <v>301</v>
      </c>
      <c r="DH13" s="19" t="s">
        <v>302</v>
      </c>
      <c r="DI13" s="19" t="s">
        <v>303</v>
      </c>
      <c r="DJ13" s="19" t="s">
        <v>305</v>
      </c>
      <c r="DK13" s="19" t="s">
        <v>306</v>
      </c>
      <c r="DL13" s="19" t="s">
        <v>307</v>
      </c>
      <c r="DM13" s="19" t="s">
        <v>309</v>
      </c>
      <c r="DN13" s="19" t="s">
        <v>310</v>
      </c>
      <c r="DO13" s="19" t="s">
        <v>311</v>
      </c>
      <c r="DP13" s="19" t="s">
        <v>818</v>
      </c>
      <c r="DQ13" s="19" t="s">
        <v>313</v>
      </c>
      <c r="DR13" s="19" t="s">
        <v>314</v>
      </c>
      <c r="DS13" s="19" t="s">
        <v>316</v>
      </c>
      <c r="DT13" s="19" t="s">
        <v>317</v>
      </c>
      <c r="DU13" s="19" t="s">
        <v>139</v>
      </c>
      <c r="DV13" s="19" t="s">
        <v>319</v>
      </c>
      <c r="DW13" s="19" t="s">
        <v>320</v>
      </c>
      <c r="DX13" s="19" t="s">
        <v>321</v>
      </c>
      <c r="DY13" s="19" t="s">
        <v>238</v>
      </c>
      <c r="DZ13" s="19" t="s">
        <v>323</v>
      </c>
      <c r="EA13" s="19" t="s">
        <v>662</v>
      </c>
      <c r="EB13" s="19" t="s">
        <v>325</v>
      </c>
      <c r="EC13" s="19" t="s">
        <v>663</v>
      </c>
      <c r="ED13" s="19" t="s">
        <v>664</v>
      </c>
      <c r="EE13" s="19" t="s">
        <v>666</v>
      </c>
      <c r="EF13" s="19" t="s">
        <v>667</v>
      </c>
      <c r="EG13" s="19" t="s">
        <v>668</v>
      </c>
      <c r="EH13" s="19" t="s">
        <v>28</v>
      </c>
      <c r="EI13" s="19" t="s">
        <v>669</v>
      </c>
      <c r="EJ13" s="19" t="s">
        <v>30</v>
      </c>
      <c r="EK13" s="19" t="s">
        <v>670</v>
      </c>
      <c r="EL13" s="19" t="s">
        <v>671</v>
      </c>
      <c r="EM13" s="19" t="s">
        <v>672</v>
      </c>
      <c r="EN13" s="19" t="s">
        <v>673</v>
      </c>
      <c r="EO13" s="19" t="s">
        <v>675</v>
      </c>
      <c r="EP13" s="19" t="s">
        <v>329</v>
      </c>
      <c r="EQ13" s="19" t="s">
        <v>53</v>
      </c>
      <c r="ER13" s="19" t="s">
        <v>110</v>
      </c>
      <c r="ES13" s="19" t="s">
        <v>111</v>
      </c>
      <c r="ET13" s="19" t="s">
        <v>679</v>
      </c>
      <c r="EU13" s="19" t="s">
        <v>677</v>
      </c>
      <c r="EV13" s="19" t="s">
        <v>678</v>
      </c>
      <c r="EW13" s="19" t="s">
        <v>333</v>
      </c>
      <c r="EX13" s="19" t="s">
        <v>332</v>
      </c>
      <c r="EY13" s="19" t="s">
        <v>109</v>
      </c>
      <c r="EZ13" s="19" t="s">
        <v>681</v>
      </c>
      <c r="FA13" s="19" t="s">
        <v>682</v>
      </c>
      <c r="FB13" s="19" t="s">
        <v>683</v>
      </c>
      <c r="FC13" s="19" t="s">
        <v>237</v>
      </c>
      <c r="FD13" s="19" t="s">
        <v>685</v>
      </c>
      <c r="FE13" s="19" t="s">
        <v>175</v>
      </c>
      <c r="FF13" s="19" t="s">
        <v>687</v>
      </c>
      <c r="FG13" s="19" t="s">
        <v>688</v>
      </c>
      <c r="FH13" s="19" t="s">
        <v>689</v>
      </c>
      <c r="FI13" s="19" t="s">
        <v>691</v>
      </c>
      <c r="FJ13" s="19" t="s">
        <v>692</v>
      </c>
      <c r="FK13" s="19" t="s">
        <v>693</v>
      </c>
    </row>
    <row r="14" spans="1:167" ht="15.75" customHeight="1" thickBot="1" x14ac:dyDescent="0.3">
      <c r="A14" s="20">
        <v>1</v>
      </c>
      <c r="B14" s="21" t="s">
        <v>822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3">
        <v>1</v>
      </c>
      <c r="V14" s="13"/>
      <c r="W14" s="11"/>
      <c r="X14" s="11">
        <v>1</v>
      </c>
      <c r="Y14" s="11"/>
      <c r="Z14" s="11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</row>
    <row r="15" spans="1:167" ht="15.75" customHeight="1" thickBot="1" x14ac:dyDescent="0.3">
      <c r="A15" s="2">
        <v>2</v>
      </c>
      <c r="B15" s="22" t="s">
        <v>823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customHeight="1" thickBot="1" x14ac:dyDescent="0.3">
      <c r="A16" s="2">
        <v>3</v>
      </c>
      <c r="B16" s="22" t="s">
        <v>824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75" customHeight="1" thickBot="1" x14ac:dyDescent="0.3">
      <c r="A17" s="2">
        <v>4</v>
      </c>
      <c r="B17" s="22" t="s">
        <v>825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customHeight="1" thickBot="1" x14ac:dyDescent="0.3">
      <c r="A18" s="2">
        <v>5</v>
      </c>
      <c r="B18" s="22" t="s">
        <v>826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>
        <v>1</v>
      </c>
      <c r="V18" s="4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 customHeight="1" thickBot="1" x14ac:dyDescent="0.3">
      <c r="A19" s="2">
        <v>6</v>
      </c>
      <c r="B19" s="22" t="s">
        <v>827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>
        <v>1</v>
      </c>
      <c r="V19" s="4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 customHeight="1" thickBot="1" x14ac:dyDescent="0.3">
      <c r="A20" s="2">
        <v>7</v>
      </c>
      <c r="B20" s="22" t="s">
        <v>828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29" t="s">
        <v>179</v>
      </c>
      <c r="B39" s="30"/>
      <c r="C39" s="3">
        <f>SUM(C14:C38)</f>
        <v>5</v>
      </c>
      <c r="D39" s="3">
        <f t="shared" ref="D39:T39" si="0">SUM(D14:D38)</f>
        <v>2</v>
      </c>
      <c r="E39" s="3">
        <f t="shared" si="0"/>
        <v>0</v>
      </c>
      <c r="F39" s="3">
        <f t="shared" si="0"/>
        <v>5</v>
      </c>
      <c r="G39" s="3">
        <f t="shared" si="0"/>
        <v>2</v>
      </c>
      <c r="H39" s="3">
        <f t="shared" si="0"/>
        <v>0</v>
      </c>
      <c r="I39" s="3">
        <f t="shared" si="0"/>
        <v>5</v>
      </c>
      <c r="J39" s="3">
        <f t="shared" si="0"/>
        <v>2</v>
      </c>
      <c r="K39" s="3">
        <f t="shared" si="0"/>
        <v>0</v>
      </c>
      <c r="L39" s="3">
        <f t="shared" si="0"/>
        <v>5</v>
      </c>
      <c r="M39" s="3">
        <f t="shared" si="0"/>
        <v>2</v>
      </c>
      <c r="N39" s="3">
        <f t="shared" si="0"/>
        <v>0</v>
      </c>
      <c r="O39" s="3">
        <f t="shared" si="0"/>
        <v>5</v>
      </c>
      <c r="P39" s="3">
        <f t="shared" si="0"/>
        <v>2</v>
      </c>
      <c r="Q39" s="3">
        <f t="shared" si="0"/>
        <v>0</v>
      </c>
      <c r="R39" s="3">
        <f t="shared" si="0"/>
        <v>5</v>
      </c>
      <c r="S39" s="3">
        <f t="shared" si="0"/>
        <v>2</v>
      </c>
      <c r="T39" s="3">
        <f t="shared" si="0"/>
        <v>0</v>
      </c>
      <c r="U39" s="3">
        <f t="shared" ref="U39:BD39" si="1">SUM(U14:U38)</f>
        <v>5</v>
      </c>
      <c r="V39" s="3">
        <f t="shared" si="1"/>
        <v>2</v>
      </c>
      <c r="W39" s="3">
        <f t="shared" si="1"/>
        <v>0</v>
      </c>
      <c r="X39" s="3">
        <f t="shared" si="1"/>
        <v>5</v>
      </c>
      <c r="Y39" s="3">
        <f t="shared" si="1"/>
        <v>2</v>
      </c>
      <c r="Z39" s="3">
        <f t="shared" si="1"/>
        <v>0</v>
      </c>
      <c r="AA39" s="3">
        <f t="shared" si="1"/>
        <v>5</v>
      </c>
      <c r="AB39" s="3">
        <f t="shared" si="1"/>
        <v>2</v>
      </c>
      <c r="AC39" s="3">
        <f t="shared" si="1"/>
        <v>0</v>
      </c>
      <c r="AD39" s="3">
        <f t="shared" si="1"/>
        <v>5</v>
      </c>
      <c r="AE39" s="3">
        <f t="shared" si="1"/>
        <v>2</v>
      </c>
      <c r="AF39" s="3">
        <f t="shared" si="1"/>
        <v>0</v>
      </c>
      <c r="AG39" s="3">
        <f t="shared" si="1"/>
        <v>5</v>
      </c>
      <c r="AH39" s="3">
        <f t="shared" si="1"/>
        <v>2</v>
      </c>
      <c r="AI39" s="3">
        <f t="shared" si="1"/>
        <v>0</v>
      </c>
      <c r="AJ39" s="3">
        <f t="shared" si="1"/>
        <v>5</v>
      </c>
      <c r="AK39" s="3">
        <f t="shared" si="1"/>
        <v>2</v>
      </c>
      <c r="AL39" s="3">
        <f t="shared" si="1"/>
        <v>0</v>
      </c>
      <c r="AM39" s="3">
        <f t="shared" si="1"/>
        <v>5</v>
      </c>
      <c r="AN39" s="3">
        <f t="shared" si="1"/>
        <v>2</v>
      </c>
      <c r="AO39" s="3">
        <f t="shared" si="1"/>
        <v>0</v>
      </c>
      <c r="AP39" s="3">
        <f t="shared" si="1"/>
        <v>5</v>
      </c>
      <c r="AQ39" s="3">
        <f t="shared" si="1"/>
        <v>2</v>
      </c>
      <c r="AR39" s="3">
        <f t="shared" si="1"/>
        <v>0</v>
      </c>
      <c r="AS39" s="3">
        <f t="shared" si="1"/>
        <v>5</v>
      </c>
      <c r="AT39" s="3">
        <f t="shared" si="1"/>
        <v>2</v>
      </c>
      <c r="AU39" s="3">
        <f t="shared" si="1"/>
        <v>0</v>
      </c>
      <c r="AV39" s="3">
        <f t="shared" si="1"/>
        <v>5</v>
      </c>
      <c r="AW39" s="3">
        <f t="shared" si="1"/>
        <v>2</v>
      </c>
      <c r="AX39" s="3">
        <f t="shared" si="1"/>
        <v>0</v>
      </c>
      <c r="AY39" s="3">
        <f t="shared" si="1"/>
        <v>5</v>
      </c>
      <c r="AZ39" s="3">
        <f t="shared" si="1"/>
        <v>2</v>
      </c>
      <c r="BA39" s="3">
        <f t="shared" si="1"/>
        <v>0</v>
      </c>
      <c r="BB39" s="3">
        <f t="shared" si="1"/>
        <v>5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5</v>
      </c>
      <c r="BF39" s="3">
        <f t="shared" si="2"/>
        <v>2</v>
      </c>
      <c r="BG39" s="3">
        <f t="shared" si="2"/>
        <v>0</v>
      </c>
      <c r="BH39" s="3">
        <f t="shared" si="2"/>
        <v>5</v>
      </c>
      <c r="BI39" s="3">
        <f t="shared" si="2"/>
        <v>2</v>
      </c>
      <c r="BJ39" s="3">
        <f t="shared" si="2"/>
        <v>0</v>
      </c>
      <c r="BK39" s="3">
        <f t="shared" si="2"/>
        <v>5</v>
      </c>
      <c r="BL39" s="3">
        <f t="shared" si="2"/>
        <v>2</v>
      </c>
      <c r="BM39" s="3">
        <f t="shared" si="2"/>
        <v>0</v>
      </c>
      <c r="BN39" s="3">
        <f t="shared" si="2"/>
        <v>5</v>
      </c>
      <c r="BO39" s="3">
        <f t="shared" si="2"/>
        <v>2</v>
      </c>
      <c r="BP39" s="3">
        <f t="shared" si="2"/>
        <v>0</v>
      </c>
      <c r="BQ39" s="3">
        <f t="shared" si="2"/>
        <v>5</v>
      </c>
      <c r="BR39" s="3">
        <f t="shared" si="2"/>
        <v>2</v>
      </c>
      <c r="BS39" s="3">
        <f t="shared" si="2"/>
        <v>0</v>
      </c>
      <c r="BT39" s="3">
        <f t="shared" si="2"/>
        <v>5</v>
      </c>
      <c r="BU39" s="3">
        <f t="shared" si="2"/>
        <v>2</v>
      </c>
      <c r="BV39" s="3">
        <f t="shared" si="2"/>
        <v>0</v>
      </c>
      <c r="BW39" s="3">
        <f t="shared" si="2"/>
        <v>5</v>
      </c>
      <c r="BX39" s="3">
        <f t="shared" si="2"/>
        <v>2</v>
      </c>
      <c r="BY39" s="3">
        <f t="shared" si="2"/>
        <v>0</v>
      </c>
      <c r="BZ39" s="3">
        <f t="shared" si="2"/>
        <v>5</v>
      </c>
      <c r="CA39" s="3">
        <f t="shared" si="2"/>
        <v>2</v>
      </c>
      <c r="CB39" s="3">
        <f t="shared" si="2"/>
        <v>0</v>
      </c>
      <c r="CC39" s="3">
        <f t="shared" si="2"/>
        <v>5</v>
      </c>
      <c r="CD39" s="3">
        <f t="shared" si="2"/>
        <v>2</v>
      </c>
      <c r="CE39" s="3">
        <f t="shared" si="2"/>
        <v>0</v>
      </c>
      <c r="CF39" s="3">
        <f t="shared" si="2"/>
        <v>5</v>
      </c>
      <c r="CG39" s="3">
        <f t="shared" si="2"/>
        <v>2</v>
      </c>
      <c r="CH39" s="3">
        <f t="shared" si="2"/>
        <v>0</v>
      </c>
      <c r="CI39" s="3">
        <f t="shared" si="2"/>
        <v>5</v>
      </c>
      <c r="CJ39" s="3">
        <f t="shared" ref="CJ39:DR39" si="3">SUM(CJ14:CJ38)</f>
        <v>2</v>
      </c>
      <c r="CK39" s="3">
        <f t="shared" si="3"/>
        <v>0</v>
      </c>
      <c r="CL39" s="3">
        <f t="shared" si="3"/>
        <v>5</v>
      </c>
      <c r="CM39" s="3">
        <f t="shared" si="3"/>
        <v>2</v>
      </c>
      <c r="CN39" s="3">
        <f t="shared" si="3"/>
        <v>0</v>
      </c>
      <c r="CO39" s="3">
        <f t="shared" si="3"/>
        <v>5</v>
      </c>
      <c r="CP39" s="3">
        <f t="shared" si="3"/>
        <v>2</v>
      </c>
      <c r="CQ39" s="3">
        <f t="shared" si="3"/>
        <v>0</v>
      </c>
      <c r="CR39" s="3">
        <f t="shared" si="3"/>
        <v>5</v>
      </c>
      <c r="CS39" s="3">
        <f t="shared" si="3"/>
        <v>2</v>
      </c>
      <c r="CT39" s="3">
        <f t="shared" si="3"/>
        <v>0</v>
      </c>
      <c r="CU39" s="3">
        <f t="shared" si="3"/>
        <v>5</v>
      </c>
      <c r="CV39" s="3">
        <f t="shared" si="3"/>
        <v>2</v>
      </c>
      <c r="CW39" s="3">
        <f t="shared" si="3"/>
        <v>0</v>
      </c>
      <c r="CX39" s="3">
        <f t="shared" si="3"/>
        <v>5</v>
      </c>
      <c r="CY39" s="3">
        <f t="shared" si="3"/>
        <v>2</v>
      </c>
      <c r="CZ39" s="3">
        <f t="shared" si="3"/>
        <v>0</v>
      </c>
      <c r="DA39" s="3">
        <f t="shared" si="3"/>
        <v>5</v>
      </c>
      <c r="DB39" s="3">
        <f t="shared" si="3"/>
        <v>2</v>
      </c>
      <c r="DC39" s="3">
        <f t="shared" si="3"/>
        <v>0</v>
      </c>
      <c r="DD39" s="3">
        <f t="shared" si="3"/>
        <v>5</v>
      </c>
      <c r="DE39" s="3">
        <f t="shared" si="3"/>
        <v>2</v>
      </c>
      <c r="DF39" s="3">
        <f t="shared" si="3"/>
        <v>0</v>
      </c>
      <c r="DG39" s="3">
        <f t="shared" si="3"/>
        <v>5</v>
      </c>
      <c r="DH39" s="3">
        <f t="shared" si="3"/>
        <v>2</v>
      </c>
      <c r="DI39" s="3">
        <f t="shared" si="3"/>
        <v>0</v>
      </c>
      <c r="DJ39" s="3">
        <f t="shared" si="3"/>
        <v>5</v>
      </c>
      <c r="DK39" s="3">
        <f t="shared" si="3"/>
        <v>2</v>
      </c>
      <c r="DL39" s="3">
        <f t="shared" si="3"/>
        <v>0</v>
      </c>
      <c r="DM39" s="3">
        <f t="shared" si="3"/>
        <v>5</v>
      </c>
      <c r="DN39" s="3">
        <f t="shared" si="3"/>
        <v>2</v>
      </c>
      <c r="DO39" s="3">
        <f t="shared" si="3"/>
        <v>0</v>
      </c>
      <c r="DP39" s="3">
        <f t="shared" si="3"/>
        <v>5</v>
      </c>
      <c r="DQ39" s="3">
        <f t="shared" si="3"/>
        <v>2</v>
      </c>
      <c r="DR39" s="3">
        <f t="shared" si="3"/>
        <v>0</v>
      </c>
      <c r="DS39" s="3">
        <f t="shared" ref="DS39:EY39" si="4">SUM(DS14:DS38)</f>
        <v>5</v>
      </c>
      <c r="DT39" s="3">
        <f t="shared" si="4"/>
        <v>2</v>
      </c>
      <c r="DU39" s="3">
        <f t="shared" si="4"/>
        <v>0</v>
      </c>
      <c r="DV39" s="3">
        <f t="shared" si="4"/>
        <v>5</v>
      </c>
      <c r="DW39" s="3">
        <f t="shared" si="4"/>
        <v>2</v>
      </c>
      <c r="DX39" s="3">
        <f t="shared" si="4"/>
        <v>0</v>
      </c>
      <c r="DY39" s="3">
        <f t="shared" si="4"/>
        <v>5</v>
      </c>
      <c r="DZ39" s="3">
        <f t="shared" si="4"/>
        <v>2</v>
      </c>
      <c r="EA39" s="3">
        <f t="shared" si="4"/>
        <v>0</v>
      </c>
      <c r="EB39" s="3">
        <f t="shared" si="4"/>
        <v>5</v>
      </c>
      <c r="EC39" s="3">
        <f t="shared" si="4"/>
        <v>2</v>
      </c>
      <c r="ED39" s="3">
        <f t="shared" si="4"/>
        <v>0</v>
      </c>
      <c r="EE39" s="3">
        <f t="shared" si="4"/>
        <v>5</v>
      </c>
      <c r="EF39" s="3">
        <f t="shared" si="4"/>
        <v>2</v>
      </c>
      <c r="EG39" s="3">
        <f t="shared" si="4"/>
        <v>0</v>
      </c>
      <c r="EH39" s="3">
        <f t="shared" si="4"/>
        <v>5</v>
      </c>
      <c r="EI39" s="3">
        <f t="shared" si="4"/>
        <v>2</v>
      </c>
      <c r="EJ39" s="3">
        <f t="shared" si="4"/>
        <v>0</v>
      </c>
      <c r="EK39" s="3">
        <f t="shared" si="4"/>
        <v>5</v>
      </c>
      <c r="EL39" s="3">
        <f t="shared" si="4"/>
        <v>2</v>
      </c>
      <c r="EM39" s="3">
        <f t="shared" si="4"/>
        <v>0</v>
      </c>
      <c r="EN39" s="3">
        <f t="shared" si="4"/>
        <v>5</v>
      </c>
      <c r="EO39" s="3">
        <f t="shared" si="4"/>
        <v>2</v>
      </c>
      <c r="EP39" s="3">
        <f t="shared" si="4"/>
        <v>0</v>
      </c>
      <c r="EQ39" s="3">
        <f t="shared" si="4"/>
        <v>5</v>
      </c>
      <c r="ER39" s="3">
        <f t="shared" si="4"/>
        <v>2</v>
      </c>
      <c r="ES39" s="3">
        <f t="shared" si="4"/>
        <v>0</v>
      </c>
      <c r="ET39" s="3">
        <f t="shared" si="4"/>
        <v>5</v>
      </c>
      <c r="EU39" s="3">
        <f t="shared" si="4"/>
        <v>2</v>
      </c>
      <c r="EV39" s="3">
        <f t="shared" si="4"/>
        <v>0</v>
      </c>
      <c r="EW39" s="3">
        <f t="shared" si="4"/>
        <v>5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2</v>
      </c>
      <c r="FB39" s="3">
        <f t="shared" si="5"/>
        <v>0</v>
      </c>
      <c r="FC39" s="3">
        <f t="shared" si="5"/>
        <v>5</v>
      </c>
      <c r="FD39" s="3">
        <f t="shared" si="5"/>
        <v>2</v>
      </c>
      <c r="FE39" s="3">
        <f t="shared" si="5"/>
        <v>0</v>
      </c>
      <c r="FF39" s="3">
        <f t="shared" si="5"/>
        <v>5</v>
      </c>
      <c r="FG39" s="3">
        <f t="shared" si="5"/>
        <v>2</v>
      </c>
      <c r="FH39" s="3">
        <f t="shared" si="5"/>
        <v>0</v>
      </c>
      <c r="FI39" s="3">
        <f t="shared" si="5"/>
        <v>5</v>
      </c>
      <c r="FJ39" s="3">
        <f t="shared" si="5"/>
        <v>2</v>
      </c>
      <c r="FK39" s="3">
        <f t="shared" si="5"/>
        <v>0</v>
      </c>
    </row>
    <row r="40" spans="1:167" ht="39" customHeight="1" x14ac:dyDescent="0.25">
      <c r="A40" s="31" t="s">
        <v>539</v>
      </c>
      <c r="B40" s="32"/>
      <c r="C40" s="10">
        <f>C39/7%</f>
        <v>71.428571428571416</v>
      </c>
      <c r="D40" s="10">
        <f t="shared" ref="D40:BO40" si="6">D39/7%</f>
        <v>28.571428571428569</v>
      </c>
      <c r="E40" s="10">
        <f t="shared" si="6"/>
        <v>0</v>
      </c>
      <c r="F40" s="10">
        <f t="shared" si="6"/>
        <v>71.428571428571416</v>
      </c>
      <c r="G40" s="10">
        <f t="shared" si="6"/>
        <v>28.571428571428569</v>
      </c>
      <c r="H40" s="10">
        <f t="shared" si="6"/>
        <v>0</v>
      </c>
      <c r="I40" s="10">
        <f t="shared" si="6"/>
        <v>71.428571428571416</v>
      </c>
      <c r="J40" s="10">
        <f t="shared" si="6"/>
        <v>28.571428571428569</v>
      </c>
      <c r="K40" s="10">
        <f t="shared" si="6"/>
        <v>0</v>
      </c>
      <c r="L40" s="10">
        <f t="shared" si="6"/>
        <v>71.428571428571416</v>
      </c>
      <c r="M40" s="10">
        <f t="shared" si="6"/>
        <v>28.571428571428569</v>
      </c>
      <c r="N40" s="10">
        <f t="shared" si="6"/>
        <v>0</v>
      </c>
      <c r="O40" s="10">
        <f t="shared" si="6"/>
        <v>71.428571428571416</v>
      </c>
      <c r="P40" s="10">
        <f t="shared" si="6"/>
        <v>28.571428571428569</v>
      </c>
      <c r="Q40" s="10">
        <f t="shared" si="6"/>
        <v>0</v>
      </c>
      <c r="R40" s="10">
        <f t="shared" si="6"/>
        <v>71.428571428571416</v>
      </c>
      <c r="S40" s="10">
        <f t="shared" si="6"/>
        <v>28.571428571428569</v>
      </c>
      <c r="T40" s="10">
        <f t="shared" si="6"/>
        <v>0</v>
      </c>
      <c r="U40" s="10">
        <f t="shared" si="6"/>
        <v>71.428571428571416</v>
      </c>
      <c r="V40" s="10">
        <f t="shared" si="6"/>
        <v>28.571428571428569</v>
      </c>
      <c r="W40" s="10">
        <f t="shared" si="6"/>
        <v>0</v>
      </c>
      <c r="X40" s="10">
        <f t="shared" si="6"/>
        <v>71.428571428571416</v>
      </c>
      <c r="Y40" s="10">
        <f t="shared" si="6"/>
        <v>28.571428571428569</v>
      </c>
      <c r="Z40" s="10">
        <f t="shared" si="6"/>
        <v>0</v>
      </c>
      <c r="AA40" s="10">
        <f t="shared" si="6"/>
        <v>71.428571428571416</v>
      </c>
      <c r="AB40" s="10">
        <f t="shared" si="6"/>
        <v>28.571428571428569</v>
      </c>
      <c r="AC40" s="10">
        <f t="shared" si="6"/>
        <v>0</v>
      </c>
      <c r="AD40" s="10">
        <f t="shared" si="6"/>
        <v>71.428571428571416</v>
      </c>
      <c r="AE40" s="10">
        <f t="shared" si="6"/>
        <v>28.571428571428569</v>
      </c>
      <c r="AF40" s="10">
        <f t="shared" si="6"/>
        <v>0</v>
      </c>
      <c r="AG40" s="10">
        <f t="shared" si="6"/>
        <v>71.428571428571416</v>
      </c>
      <c r="AH40" s="10">
        <f t="shared" si="6"/>
        <v>28.571428571428569</v>
      </c>
      <c r="AI40" s="10">
        <f t="shared" si="6"/>
        <v>0</v>
      </c>
      <c r="AJ40" s="10">
        <f t="shared" si="6"/>
        <v>71.428571428571416</v>
      </c>
      <c r="AK40" s="10">
        <f t="shared" si="6"/>
        <v>28.571428571428569</v>
      </c>
      <c r="AL40" s="10">
        <f t="shared" si="6"/>
        <v>0</v>
      </c>
      <c r="AM40" s="10">
        <f t="shared" si="6"/>
        <v>71.428571428571416</v>
      </c>
      <c r="AN40" s="10">
        <f t="shared" si="6"/>
        <v>28.571428571428569</v>
      </c>
      <c r="AO40" s="10">
        <f t="shared" si="6"/>
        <v>0</v>
      </c>
      <c r="AP40" s="10">
        <f t="shared" si="6"/>
        <v>71.428571428571416</v>
      </c>
      <c r="AQ40" s="10">
        <f t="shared" si="6"/>
        <v>28.571428571428569</v>
      </c>
      <c r="AR40" s="10">
        <f t="shared" si="6"/>
        <v>0</v>
      </c>
      <c r="AS40" s="10">
        <f t="shared" si="6"/>
        <v>71.428571428571416</v>
      </c>
      <c r="AT40" s="10">
        <f t="shared" si="6"/>
        <v>28.571428571428569</v>
      </c>
      <c r="AU40" s="10">
        <f t="shared" si="6"/>
        <v>0</v>
      </c>
      <c r="AV40" s="10">
        <f t="shared" si="6"/>
        <v>71.428571428571416</v>
      </c>
      <c r="AW40" s="10">
        <f t="shared" si="6"/>
        <v>28.571428571428569</v>
      </c>
      <c r="AX40" s="10">
        <f t="shared" si="6"/>
        <v>0</v>
      </c>
      <c r="AY40" s="10">
        <f t="shared" si="6"/>
        <v>71.428571428571416</v>
      </c>
      <c r="AZ40" s="10">
        <f t="shared" si="6"/>
        <v>28.571428571428569</v>
      </c>
      <c r="BA40" s="10">
        <f t="shared" si="6"/>
        <v>0</v>
      </c>
      <c r="BB40" s="10">
        <f t="shared" si="6"/>
        <v>71.428571428571416</v>
      </c>
      <c r="BC40" s="10">
        <f t="shared" si="6"/>
        <v>28.571428571428569</v>
      </c>
      <c r="BD40" s="10">
        <f t="shared" si="6"/>
        <v>0</v>
      </c>
      <c r="BE40" s="10">
        <f t="shared" si="6"/>
        <v>71.428571428571416</v>
      </c>
      <c r="BF40" s="10">
        <f t="shared" si="6"/>
        <v>28.571428571428569</v>
      </c>
      <c r="BG40" s="10">
        <f t="shared" si="6"/>
        <v>0</v>
      </c>
      <c r="BH40" s="10">
        <f t="shared" si="6"/>
        <v>71.428571428571416</v>
      </c>
      <c r="BI40" s="10">
        <f t="shared" si="6"/>
        <v>28.571428571428569</v>
      </c>
      <c r="BJ40" s="10">
        <f t="shared" si="6"/>
        <v>0</v>
      </c>
      <c r="BK40" s="10">
        <f t="shared" si="6"/>
        <v>71.428571428571416</v>
      </c>
      <c r="BL40" s="10">
        <f t="shared" si="6"/>
        <v>28.571428571428569</v>
      </c>
      <c r="BM40" s="10">
        <f t="shared" si="6"/>
        <v>0</v>
      </c>
      <c r="BN40" s="10">
        <f t="shared" si="6"/>
        <v>71.428571428571416</v>
      </c>
      <c r="BO40" s="10">
        <f t="shared" si="6"/>
        <v>28.571428571428569</v>
      </c>
      <c r="BP40" s="10">
        <f t="shared" ref="BP40:EA40" si="7">BP39/7%</f>
        <v>0</v>
      </c>
      <c r="BQ40" s="10">
        <f t="shared" si="7"/>
        <v>71.428571428571416</v>
      </c>
      <c r="BR40" s="10">
        <f t="shared" si="7"/>
        <v>28.571428571428569</v>
      </c>
      <c r="BS40" s="10">
        <f t="shared" si="7"/>
        <v>0</v>
      </c>
      <c r="BT40" s="10">
        <f t="shared" si="7"/>
        <v>71.428571428571416</v>
      </c>
      <c r="BU40" s="10">
        <f t="shared" si="7"/>
        <v>28.571428571428569</v>
      </c>
      <c r="BV40" s="10">
        <f t="shared" si="7"/>
        <v>0</v>
      </c>
      <c r="BW40" s="10">
        <f t="shared" si="7"/>
        <v>71.428571428571416</v>
      </c>
      <c r="BX40" s="10">
        <f t="shared" si="7"/>
        <v>28.571428571428569</v>
      </c>
      <c r="BY40" s="10">
        <f t="shared" si="7"/>
        <v>0</v>
      </c>
      <c r="BZ40" s="10">
        <f t="shared" si="7"/>
        <v>71.428571428571416</v>
      </c>
      <c r="CA40" s="10">
        <f t="shared" si="7"/>
        <v>28.571428571428569</v>
      </c>
      <c r="CB40" s="10">
        <f t="shared" si="7"/>
        <v>0</v>
      </c>
      <c r="CC40" s="10">
        <f t="shared" si="7"/>
        <v>71.428571428571416</v>
      </c>
      <c r="CD40" s="10">
        <f t="shared" si="7"/>
        <v>28.571428571428569</v>
      </c>
      <c r="CE40" s="10">
        <f t="shared" si="7"/>
        <v>0</v>
      </c>
      <c r="CF40" s="10">
        <f t="shared" si="7"/>
        <v>71.428571428571416</v>
      </c>
      <c r="CG40" s="10">
        <f t="shared" si="7"/>
        <v>28.571428571428569</v>
      </c>
      <c r="CH40" s="10">
        <f t="shared" si="7"/>
        <v>0</v>
      </c>
      <c r="CI40" s="10">
        <f t="shared" si="7"/>
        <v>71.428571428571416</v>
      </c>
      <c r="CJ40" s="10">
        <f t="shared" si="7"/>
        <v>28.571428571428569</v>
      </c>
      <c r="CK40" s="10">
        <f t="shared" si="7"/>
        <v>0</v>
      </c>
      <c r="CL40" s="10">
        <f t="shared" si="7"/>
        <v>71.428571428571416</v>
      </c>
      <c r="CM40" s="10">
        <f t="shared" si="7"/>
        <v>28.571428571428569</v>
      </c>
      <c r="CN40" s="10">
        <f t="shared" si="7"/>
        <v>0</v>
      </c>
      <c r="CO40" s="10">
        <f t="shared" si="7"/>
        <v>71.428571428571416</v>
      </c>
      <c r="CP40" s="10">
        <f t="shared" si="7"/>
        <v>28.571428571428569</v>
      </c>
      <c r="CQ40" s="10">
        <f t="shared" si="7"/>
        <v>0</v>
      </c>
      <c r="CR40" s="10">
        <f t="shared" si="7"/>
        <v>71.428571428571416</v>
      </c>
      <c r="CS40" s="10">
        <f t="shared" si="7"/>
        <v>28.571428571428569</v>
      </c>
      <c r="CT40" s="10">
        <f t="shared" si="7"/>
        <v>0</v>
      </c>
      <c r="CU40" s="10">
        <f t="shared" si="7"/>
        <v>71.428571428571416</v>
      </c>
      <c r="CV40" s="10">
        <f t="shared" si="7"/>
        <v>28.571428571428569</v>
      </c>
      <c r="CW40" s="10">
        <f t="shared" si="7"/>
        <v>0</v>
      </c>
      <c r="CX40" s="10">
        <f t="shared" si="7"/>
        <v>71.428571428571416</v>
      </c>
      <c r="CY40" s="10">
        <f t="shared" si="7"/>
        <v>28.571428571428569</v>
      </c>
      <c r="CZ40" s="10">
        <f t="shared" si="7"/>
        <v>0</v>
      </c>
      <c r="DA40" s="10">
        <f t="shared" si="7"/>
        <v>71.428571428571416</v>
      </c>
      <c r="DB40" s="10">
        <f t="shared" si="7"/>
        <v>28.571428571428569</v>
      </c>
      <c r="DC40" s="10">
        <f t="shared" si="7"/>
        <v>0</v>
      </c>
      <c r="DD40" s="10">
        <f t="shared" si="7"/>
        <v>71.428571428571416</v>
      </c>
      <c r="DE40" s="10">
        <f t="shared" si="7"/>
        <v>28.571428571428569</v>
      </c>
      <c r="DF40" s="10">
        <f t="shared" si="7"/>
        <v>0</v>
      </c>
      <c r="DG40" s="10">
        <f t="shared" si="7"/>
        <v>71.428571428571416</v>
      </c>
      <c r="DH40" s="10">
        <f t="shared" si="7"/>
        <v>28.571428571428569</v>
      </c>
      <c r="DI40" s="10">
        <f t="shared" si="7"/>
        <v>0</v>
      </c>
      <c r="DJ40" s="10">
        <f t="shared" si="7"/>
        <v>71.428571428571416</v>
      </c>
      <c r="DK40" s="10">
        <f t="shared" si="7"/>
        <v>28.571428571428569</v>
      </c>
      <c r="DL40" s="10">
        <f t="shared" si="7"/>
        <v>0</v>
      </c>
      <c r="DM40" s="10">
        <f t="shared" si="7"/>
        <v>71.428571428571416</v>
      </c>
      <c r="DN40" s="10">
        <f t="shared" si="7"/>
        <v>28.571428571428569</v>
      </c>
      <c r="DO40" s="10">
        <f t="shared" si="7"/>
        <v>0</v>
      </c>
      <c r="DP40" s="10">
        <f t="shared" si="7"/>
        <v>71.428571428571416</v>
      </c>
      <c r="DQ40" s="10">
        <f t="shared" si="7"/>
        <v>28.571428571428569</v>
      </c>
      <c r="DR40" s="10">
        <f t="shared" si="7"/>
        <v>0</v>
      </c>
      <c r="DS40" s="10">
        <f t="shared" si="7"/>
        <v>71.428571428571416</v>
      </c>
      <c r="DT40" s="10">
        <f t="shared" si="7"/>
        <v>28.571428571428569</v>
      </c>
      <c r="DU40" s="10">
        <f t="shared" si="7"/>
        <v>0</v>
      </c>
      <c r="DV40" s="10">
        <f t="shared" si="7"/>
        <v>71.428571428571416</v>
      </c>
      <c r="DW40" s="10">
        <f t="shared" si="7"/>
        <v>28.571428571428569</v>
      </c>
      <c r="DX40" s="10">
        <f t="shared" si="7"/>
        <v>0</v>
      </c>
      <c r="DY40" s="10">
        <f t="shared" si="7"/>
        <v>71.428571428571416</v>
      </c>
      <c r="DZ40" s="10">
        <f t="shared" si="7"/>
        <v>28.571428571428569</v>
      </c>
      <c r="EA40" s="10">
        <f t="shared" si="7"/>
        <v>0</v>
      </c>
      <c r="EB40" s="10">
        <f t="shared" ref="EB40:FK40" si="8">EB39/7%</f>
        <v>71.428571428571416</v>
      </c>
      <c r="EC40" s="10">
        <f t="shared" si="8"/>
        <v>28.571428571428569</v>
      </c>
      <c r="ED40" s="10">
        <f t="shared" si="8"/>
        <v>0</v>
      </c>
      <c r="EE40" s="10">
        <f t="shared" si="8"/>
        <v>71.428571428571416</v>
      </c>
      <c r="EF40" s="10">
        <f t="shared" si="8"/>
        <v>28.571428571428569</v>
      </c>
      <c r="EG40" s="10">
        <f t="shared" si="8"/>
        <v>0</v>
      </c>
      <c r="EH40" s="10">
        <f t="shared" si="8"/>
        <v>71.428571428571416</v>
      </c>
      <c r="EI40" s="10">
        <f t="shared" si="8"/>
        <v>28.571428571428569</v>
      </c>
      <c r="EJ40" s="10">
        <f t="shared" si="8"/>
        <v>0</v>
      </c>
      <c r="EK40" s="10">
        <f t="shared" si="8"/>
        <v>71.428571428571416</v>
      </c>
      <c r="EL40" s="10">
        <f t="shared" si="8"/>
        <v>28.571428571428569</v>
      </c>
      <c r="EM40" s="10">
        <f t="shared" si="8"/>
        <v>0</v>
      </c>
      <c r="EN40" s="10">
        <f t="shared" si="8"/>
        <v>71.428571428571416</v>
      </c>
      <c r="EO40" s="10">
        <f t="shared" si="8"/>
        <v>28.571428571428569</v>
      </c>
      <c r="EP40" s="10">
        <f t="shared" si="8"/>
        <v>0</v>
      </c>
      <c r="EQ40" s="10">
        <f t="shared" si="8"/>
        <v>71.428571428571416</v>
      </c>
      <c r="ER40" s="10">
        <f t="shared" si="8"/>
        <v>28.571428571428569</v>
      </c>
      <c r="ES40" s="10">
        <f t="shared" si="8"/>
        <v>0</v>
      </c>
      <c r="ET40" s="10">
        <f t="shared" si="8"/>
        <v>71.428571428571416</v>
      </c>
      <c r="EU40" s="10">
        <f t="shared" si="8"/>
        <v>28.571428571428569</v>
      </c>
      <c r="EV40" s="10">
        <f t="shared" si="8"/>
        <v>0</v>
      </c>
      <c r="EW40" s="10">
        <f t="shared" si="8"/>
        <v>71.428571428571416</v>
      </c>
      <c r="EX40" s="10">
        <f t="shared" si="8"/>
        <v>28.571428571428569</v>
      </c>
      <c r="EY40" s="10">
        <f t="shared" si="8"/>
        <v>0</v>
      </c>
      <c r="EZ40" s="10">
        <f t="shared" si="8"/>
        <v>71.428571428571416</v>
      </c>
      <c r="FA40" s="10">
        <f t="shared" si="8"/>
        <v>28.571428571428569</v>
      </c>
      <c r="FB40" s="10">
        <f t="shared" si="8"/>
        <v>0</v>
      </c>
      <c r="FC40" s="10">
        <f t="shared" si="8"/>
        <v>71.428571428571416</v>
      </c>
      <c r="FD40" s="10">
        <f t="shared" si="8"/>
        <v>28.571428571428569</v>
      </c>
      <c r="FE40" s="10">
        <f t="shared" si="8"/>
        <v>0</v>
      </c>
      <c r="FF40" s="10">
        <f t="shared" si="8"/>
        <v>71.428571428571416</v>
      </c>
      <c r="FG40" s="10">
        <f t="shared" si="8"/>
        <v>28.571428571428569</v>
      </c>
      <c r="FH40" s="10">
        <f t="shared" si="8"/>
        <v>0</v>
      </c>
      <c r="FI40" s="10">
        <f t="shared" si="8"/>
        <v>71.428571428571416</v>
      </c>
      <c r="FJ40" s="10">
        <f t="shared" si="8"/>
        <v>28.571428571428569</v>
      </c>
      <c r="FK40" s="10">
        <f t="shared" si="8"/>
        <v>0</v>
      </c>
    </row>
    <row r="42" spans="1:167" x14ac:dyDescent="0.25">
      <c r="B42" t="s">
        <v>518</v>
      </c>
    </row>
    <row r="43" spans="1:167" x14ac:dyDescent="0.25">
      <c r="B43" t="s">
        <v>519</v>
      </c>
      <c r="C43" t="s">
        <v>527</v>
      </c>
      <c r="D43" s="17">
        <v>5</v>
      </c>
      <c r="E43">
        <f>D43/100*7</f>
        <v>0.35000000000000003</v>
      </c>
    </row>
    <row r="44" spans="1:167" x14ac:dyDescent="0.25">
      <c r="B44" t="s">
        <v>520</v>
      </c>
      <c r="C44" t="s">
        <v>527</v>
      </c>
      <c r="D44">
        <v>2</v>
      </c>
      <c r="E44">
        <f t="shared" ref="E44:E45" si="9">D44/100*7</f>
        <v>0.14000000000000001</v>
      </c>
    </row>
    <row r="45" spans="1:167" x14ac:dyDescent="0.25">
      <c r="B45" t="s">
        <v>521</v>
      </c>
      <c r="C45" t="s">
        <v>527</v>
      </c>
      <c r="D45">
        <f>E40+H40+K40+N40+Q40/5</f>
        <v>0</v>
      </c>
      <c r="E45">
        <f t="shared" si="9"/>
        <v>0</v>
      </c>
    </row>
    <row r="47" spans="1:167" x14ac:dyDescent="0.25">
      <c r="B47" t="s">
        <v>519</v>
      </c>
      <c r="C47" t="s">
        <v>528</v>
      </c>
      <c r="D47">
        <v>5</v>
      </c>
      <c r="E47">
        <f t="shared" ref="E47:E49" si="10">D47/100*7</f>
        <v>0.35000000000000003</v>
      </c>
    </row>
    <row r="48" spans="1:167" x14ac:dyDescent="0.25">
      <c r="B48" t="s">
        <v>520</v>
      </c>
      <c r="C48" t="s">
        <v>528</v>
      </c>
      <c r="D48">
        <v>2</v>
      </c>
      <c r="E48">
        <f t="shared" si="10"/>
        <v>0.14000000000000001</v>
      </c>
    </row>
    <row r="49" spans="2:5" x14ac:dyDescent="0.25">
      <c r="B49" t="s">
        <v>521</v>
      </c>
      <c r="C49" t="s">
        <v>528</v>
      </c>
      <c r="D49">
        <f>T40+W40+Z40+AC40+AF40+AI40+AL40+AO40+AR40+AU40+AX40+BA40+BD40+BG40+BJ40/15</f>
        <v>0</v>
      </c>
      <c r="E49">
        <f t="shared" si="10"/>
        <v>0</v>
      </c>
    </row>
    <row r="51" spans="2:5" x14ac:dyDescent="0.25">
      <c r="B51" t="s">
        <v>519</v>
      </c>
      <c r="C51" t="s">
        <v>529</v>
      </c>
      <c r="D51">
        <v>5</v>
      </c>
      <c r="E51">
        <f t="shared" ref="E51:E53" si="11">D51/100*7</f>
        <v>0.35000000000000003</v>
      </c>
    </row>
    <row r="52" spans="2:5" x14ac:dyDescent="0.25">
      <c r="B52" t="s">
        <v>520</v>
      </c>
      <c r="C52" t="s">
        <v>529</v>
      </c>
      <c r="D52">
        <v>2</v>
      </c>
      <c r="E52">
        <f t="shared" si="11"/>
        <v>0.14000000000000001</v>
      </c>
    </row>
    <row r="53" spans="2:5" x14ac:dyDescent="0.25">
      <c r="B53" t="s">
        <v>521</v>
      </c>
      <c r="C53" t="s">
        <v>529</v>
      </c>
      <c r="D53">
        <f>BM40+BP40+BS40+BV40+BY40/5</f>
        <v>0</v>
      </c>
      <c r="E53">
        <f t="shared" si="11"/>
        <v>0</v>
      </c>
    </row>
    <row r="55" spans="2:5" x14ac:dyDescent="0.25">
      <c r="B55" t="s">
        <v>519</v>
      </c>
      <c r="C55" t="s">
        <v>530</v>
      </c>
      <c r="D55">
        <v>5</v>
      </c>
      <c r="E55">
        <f t="shared" ref="E55:E57" si="12">D55/100*7</f>
        <v>0.35000000000000003</v>
      </c>
    </row>
    <row r="56" spans="2:5" x14ac:dyDescent="0.25">
      <c r="B56" t="s">
        <v>520</v>
      </c>
      <c r="C56" t="s">
        <v>530</v>
      </c>
      <c r="D56">
        <v>2</v>
      </c>
      <c r="E56">
        <f t="shared" si="12"/>
        <v>0.14000000000000001</v>
      </c>
    </row>
    <row r="57" spans="2:5" x14ac:dyDescent="0.25">
      <c r="B57" t="s">
        <v>521</v>
      </c>
      <c r="C57" t="s">
        <v>530</v>
      </c>
      <c r="D57">
        <f>CB40+CE40+CH40+CK40+CN40+CQ40+CT40+CW40+CZ40+DC40+DF40+DI40+DL40+DO40+DR40+DU40+DX40+EA40+ED40+EG40+EJ40+EM40+EP40+ES40+EV40/25</f>
        <v>0</v>
      </c>
      <c r="E57">
        <f t="shared" si="12"/>
        <v>0</v>
      </c>
    </row>
    <row r="59" spans="2:5" x14ac:dyDescent="0.25">
      <c r="B59" t="s">
        <v>519</v>
      </c>
      <c r="C59" t="s">
        <v>531</v>
      </c>
      <c r="D59">
        <v>5</v>
      </c>
      <c r="E59">
        <f t="shared" ref="E59:E61" si="13">D59/100*7</f>
        <v>0.35000000000000003</v>
      </c>
    </row>
    <row r="60" spans="2:5" x14ac:dyDescent="0.25">
      <c r="B60" t="s">
        <v>520</v>
      </c>
      <c r="C60" t="s">
        <v>531</v>
      </c>
      <c r="D60">
        <v>2</v>
      </c>
      <c r="E60">
        <f t="shared" si="13"/>
        <v>0.14000000000000001</v>
      </c>
    </row>
    <row r="61" spans="2:5" x14ac:dyDescent="0.25">
      <c r="B61" t="s">
        <v>521</v>
      </c>
      <c r="C61" t="s">
        <v>531</v>
      </c>
      <c r="D61">
        <f>EY40+FB40+FE40+FH40+FK40/5</f>
        <v>0</v>
      </c>
      <c r="E61">
        <f t="shared" si="13"/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56</v>
      </c>
      <c r="B1" s="12" t="s">
        <v>334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23" t="s">
        <v>835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24" t="s">
        <v>0</v>
      </c>
      <c r="B4" s="24" t="s">
        <v>1</v>
      </c>
      <c r="C4" s="25" t="s">
        <v>20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33" t="s">
        <v>2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4" t="s">
        <v>35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43" t="s">
        <v>44</v>
      </c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5"/>
      <c r="GA4" s="37" t="s">
        <v>50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00" ht="13.5" customHeight="1" x14ac:dyDescent="0.25">
      <c r="A5" s="24"/>
      <c r="B5" s="24"/>
      <c r="C5" s="26" t="s">
        <v>21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 t="s">
        <v>19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 t="s">
        <v>3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 t="s">
        <v>232</v>
      </c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 t="s">
        <v>233</v>
      </c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 t="s">
        <v>61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36" t="s">
        <v>45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76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76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46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28" t="s">
        <v>51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spans="1:200" ht="15.75" hidden="1" x14ac:dyDescent="0.25">
      <c r="A6" s="24"/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24"/>
      <c r="B11" s="24"/>
      <c r="C11" s="26" t="s">
        <v>335</v>
      </c>
      <c r="D11" s="26" t="s">
        <v>5</v>
      </c>
      <c r="E11" s="26" t="s">
        <v>6</v>
      </c>
      <c r="F11" s="26" t="s">
        <v>336</v>
      </c>
      <c r="G11" s="26" t="s">
        <v>7</v>
      </c>
      <c r="H11" s="26" t="s">
        <v>8</v>
      </c>
      <c r="I11" s="26" t="s">
        <v>392</v>
      </c>
      <c r="J11" s="26" t="s">
        <v>9</v>
      </c>
      <c r="K11" s="26" t="s">
        <v>10</v>
      </c>
      <c r="L11" s="26" t="s">
        <v>337</v>
      </c>
      <c r="M11" s="26" t="s">
        <v>9</v>
      </c>
      <c r="N11" s="26" t="s">
        <v>10</v>
      </c>
      <c r="O11" s="26" t="s">
        <v>338</v>
      </c>
      <c r="P11" s="26" t="s">
        <v>11</v>
      </c>
      <c r="Q11" s="26" t="s">
        <v>4</v>
      </c>
      <c r="R11" s="26" t="s">
        <v>339</v>
      </c>
      <c r="S11" s="26" t="s">
        <v>6</v>
      </c>
      <c r="T11" s="26" t="s">
        <v>12</v>
      </c>
      <c r="U11" s="26" t="s">
        <v>340</v>
      </c>
      <c r="V11" s="26"/>
      <c r="W11" s="26"/>
      <c r="X11" s="26" t="s">
        <v>341</v>
      </c>
      <c r="Y11" s="26"/>
      <c r="Z11" s="26"/>
      <c r="AA11" s="26" t="s">
        <v>393</v>
      </c>
      <c r="AB11" s="26"/>
      <c r="AC11" s="26"/>
      <c r="AD11" s="26" t="s">
        <v>342</v>
      </c>
      <c r="AE11" s="26"/>
      <c r="AF11" s="26"/>
      <c r="AG11" s="26" t="s">
        <v>343</v>
      </c>
      <c r="AH11" s="26"/>
      <c r="AI11" s="26"/>
      <c r="AJ11" s="26" t="s">
        <v>344</v>
      </c>
      <c r="AK11" s="26"/>
      <c r="AL11" s="26"/>
      <c r="AM11" s="28" t="s">
        <v>345</v>
      </c>
      <c r="AN11" s="28"/>
      <c r="AO11" s="28"/>
      <c r="AP11" s="26" t="s">
        <v>346</v>
      </c>
      <c r="AQ11" s="26"/>
      <c r="AR11" s="26"/>
      <c r="AS11" s="26" t="s">
        <v>347</v>
      </c>
      <c r="AT11" s="26"/>
      <c r="AU11" s="26"/>
      <c r="AV11" s="26" t="s">
        <v>348</v>
      </c>
      <c r="AW11" s="26"/>
      <c r="AX11" s="26"/>
      <c r="AY11" s="26" t="s">
        <v>349</v>
      </c>
      <c r="AZ11" s="26"/>
      <c r="BA11" s="26"/>
      <c r="BB11" s="26" t="s">
        <v>350</v>
      </c>
      <c r="BC11" s="26"/>
      <c r="BD11" s="26"/>
      <c r="BE11" s="28" t="s">
        <v>394</v>
      </c>
      <c r="BF11" s="28"/>
      <c r="BG11" s="28"/>
      <c r="BH11" s="28" t="s">
        <v>351</v>
      </c>
      <c r="BI11" s="28"/>
      <c r="BJ11" s="28"/>
      <c r="BK11" s="26" t="s">
        <v>352</v>
      </c>
      <c r="BL11" s="26"/>
      <c r="BM11" s="26"/>
      <c r="BN11" s="26" t="s">
        <v>353</v>
      </c>
      <c r="BO11" s="26"/>
      <c r="BP11" s="26"/>
      <c r="BQ11" s="28" t="s">
        <v>354</v>
      </c>
      <c r="BR11" s="28"/>
      <c r="BS11" s="28"/>
      <c r="BT11" s="26" t="s">
        <v>355</v>
      </c>
      <c r="BU11" s="26"/>
      <c r="BV11" s="26"/>
      <c r="BW11" s="28" t="s">
        <v>356</v>
      </c>
      <c r="BX11" s="28"/>
      <c r="BY11" s="28"/>
      <c r="BZ11" s="28" t="s">
        <v>357</v>
      </c>
      <c r="CA11" s="28"/>
      <c r="CB11" s="28"/>
      <c r="CC11" s="28" t="s">
        <v>395</v>
      </c>
      <c r="CD11" s="28"/>
      <c r="CE11" s="28"/>
      <c r="CF11" s="28" t="s">
        <v>358</v>
      </c>
      <c r="CG11" s="28"/>
      <c r="CH11" s="28"/>
      <c r="CI11" s="28" t="s">
        <v>359</v>
      </c>
      <c r="CJ11" s="28"/>
      <c r="CK11" s="28"/>
      <c r="CL11" s="28" t="s">
        <v>360</v>
      </c>
      <c r="CM11" s="28"/>
      <c r="CN11" s="28"/>
      <c r="CO11" s="28" t="s">
        <v>361</v>
      </c>
      <c r="CP11" s="28"/>
      <c r="CQ11" s="28"/>
      <c r="CR11" s="28" t="s">
        <v>362</v>
      </c>
      <c r="CS11" s="28"/>
      <c r="CT11" s="28"/>
      <c r="CU11" s="28" t="s">
        <v>396</v>
      </c>
      <c r="CV11" s="28"/>
      <c r="CW11" s="28"/>
      <c r="CX11" s="28" t="s">
        <v>363</v>
      </c>
      <c r="CY11" s="28"/>
      <c r="CZ11" s="28"/>
      <c r="DA11" s="28" t="s">
        <v>364</v>
      </c>
      <c r="DB11" s="28"/>
      <c r="DC11" s="28"/>
      <c r="DD11" s="28" t="s">
        <v>365</v>
      </c>
      <c r="DE11" s="28"/>
      <c r="DF11" s="28"/>
      <c r="DG11" s="28" t="s">
        <v>366</v>
      </c>
      <c r="DH11" s="28"/>
      <c r="DI11" s="28"/>
      <c r="DJ11" s="28" t="s">
        <v>367</v>
      </c>
      <c r="DK11" s="28"/>
      <c r="DL11" s="28"/>
      <c r="DM11" s="28" t="s">
        <v>368</v>
      </c>
      <c r="DN11" s="28"/>
      <c r="DO11" s="28"/>
      <c r="DP11" s="28" t="s">
        <v>369</v>
      </c>
      <c r="DQ11" s="28"/>
      <c r="DR11" s="28"/>
      <c r="DS11" s="28" t="s">
        <v>370</v>
      </c>
      <c r="DT11" s="28"/>
      <c r="DU11" s="28"/>
      <c r="DV11" s="28" t="s">
        <v>371</v>
      </c>
      <c r="DW11" s="28"/>
      <c r="DX11" s="28"/>
      <c r="DY11" s="28" t="s">
        <v>397</v>
      </c>
      <c r="DZ11" s="28"/>
      <c r="EA11" s="28"/>
      <c r="EB11" s="28" t="s">
        <v>372</v>
      </c>
      <c r="EC11" s="28"/>
      <c r="ED11" s="28"/>
      <c r="EE11" s="28" t="s">
        <v>373</v>
      </c>
      <c r="EF11" s="28"/>
      <c r="EG11" s="28"/>
      <c r="EH11" s="28" t="s">
        <v>374</v>
      </c>
      <c r="EI11" s="28"/>
      <c r="EJ11" s="28"/>
      <c r="EK11" s="28" t="s">
        <v>375</v>
      </c>
      <c r="EL11" s="28"/>
      <c r="EM11" s="28"/>
      <c r="EN11" s="28" t="s">
        <v>376</v>
      </c>
      <c r="EO11" s="28"/>
      <c r="EP11" s="28"/>
      <c r="EQ11" s="28" t="s">
        <v>377</v>
      </c>
      <c r="ER11" s="28"/>
      <c r="ES11" s="28"/>
      <c r="ET11" s="28" t="s">
        <v>378</v>
      </c>
      <c r="EU11" s="28"/>
      <c r="EV11" s="28"/>
      <c r="EW11" s="28" t="s">
        <v>379</v>
      </c>
      <c r="EX11" s="28"/>
      <c r="EY11" s="28"/>
      <c r="EZ11" s="28" t="s">
        <v>380</v>
      </c>
      <c r="FA11" s="28"/>
      <c r="FB11" s="28"/>
      <c r="FC11" s="28" t="s">
        <v>398</v>
      </c>
      <c r="FD11" s="28"/>
      <c r="FE11" s="28"/>
      <c r="FF11" s="28" t="s">
        <v>381</v>
      </c>
      <c r="FG11" s="28"/>
      <c r="FH11" s="28"/>
      <c r="FI11" s="28" t="s">
        <v>382</v>
      </c>
      <c r="FJ11" s="28"/>
      <c r="FK11" s="28"/>
      <c r="FL11" s="28" t="s">
        <v>383</v>
      </c>
      <c r="FM11" s="28"/>
      <c r="FN11" s="28"/>
      <c r="FO11" s="28" t="s">
        <v>384</v>
      </c>
      <c r="FP11" s="28"/>
      <c r="FQ11" s="28"/>
      <c r="FR11" s="28" t="s">
        <v>385</v>
      </c>
      <c r="FS11" s="28"/>
      <c r="FT11" s="28"/>
      <c r="FU11" s="28" t="s">
        <v>386</v>
      </c>
      <c r="FV11" s="28"/>
      <c r="FW11" s="28"/>
      <c r="FX11" s="28" t="s">
        <v>399</v>
      </c>
      <c r="FY11" s="28"/>
      <c r="FZ11" s="28"/>
      <c r="GA11" s="28" t="s">
        <v>387</v>
      </c>
      <c r="GB11" s="28"/>
      <c r="GC11" s="28"/>
      <c r="GD11" s="28" t="s">
        <v>388</v>
      </c>
      <c r="GE11" s="28"/>
      <c r="GF11" s="28"/>
      <c r="GG11" s="28" t="s">
        <v>400</v>
      </c>
      <c r="GH11" s="28"/>
      <c r="GI11" s="28"/>
      <c r="GJ11" s="28" t="s">
        <v>389</v>
      </c>
      <c r="GK11" s="28"/>
      <c r="GL11" s="28"/>
      <c r="GM11" s="28" t="s">
        <v>390</v>
      </c>
      <c r="GN11" s="28"/>
      <c r="GO11" s="28"/>
      <c r="GP11" s="28" t="s">
        <v>391</v>
      </c>
      <c r="GQ11" s="28"/>
      <c r="GR11" s="28"/>
    </row>
    <row r="12" spans="1:200" ht="85.5" customHeight="1" x14ac:dyDescent="0.25">
      <c r="A12" s="24"/>
      <c r="B12" s="24"/>
      <c r="C12" s="27" t="s">
        <v>694</v>
      </c>
      <c r="D12" s="27"/>
      <c r="E12" s="27"/>
      <c r="F12" s="27" t="s">
        <v>697</v>
      </c>
      <c r="G12" s="27"/>
      <c r="H12" s="27"/>
      <c r="I12" s="27" t="s">
        <v>700</v>
      </c>
      <c r="J12" s="27"/>
      <c r="K12" s="27"/>
      <c r="L12" s="27" t="s">
        <v>428</v>
      </c>
      <c r="M12" s="27"/>
      <c r="N12" s="27"/>
      <c r="O12" s="27" t="s">
        <v>703</v>
      </c>
      <c r="P12" s="27"/>
      <c r="Q12" s="27"/>
      <c r="R12" s="27" t="s">
        <v>706</v>
      </c>
      <c r="S12" s="27"/>
      <c r="T12" s="27"/>
      <c r="U12" s="27" t="s">
        <v>710</v>
      </c>
      <c r="V12" s="27"/>
      <c r="W12" s="27"/>
      <c r="X12" s="27" t="s">
        <v>429</v>
      </c>
      <c r="Y12" s="27"/>
      <c r="Z12" s="27"/>
      <c r="AA12" s="27" t="s">
        <v>430</v>
      </c>
      <c r="AB12" s="27"/>
      <c r="AC12" s="27"/>
      <c r="AD12" s="27" t="s">
        <v>431</v>
      </c>
      <c r="AE12" s="27"/>
      <c r="AF12" s="27"/>
      <c r="AG12" s="27" t="s">
        <v>715</v>
      </c>
      <c r="AH12" s="27"/>
      <c r="AI12" s="27"/>
      <c r="AJ12" s="27" t="s">
        <v>432</v>
      </c>
      <c r="AK12" s="27"/>
      <c r="AL12" s="27"/>
      <c r="AM12" s="27" t="s">
        <v>433</v>
      </c>
      <c r="AN12" s="27"/>
      <c r="AO12" s="27"/>
      <c r="AP12" s="27" t="s">
        <v>434</v>
      </c>
      <c r="AQ12" s="27"/>
      <c r="AR12" s="27"/>
      <c r="AS12" s="27" t="s">
        <v>718</v>
      </c>
      <c r="AT12" s="27"/>
      <c r="AU12" s="27"/>
      <c r="AV12" s="27" t="s">
        <v>812</v>
      </c>
      <c r="AW12" s="27"/>
      <c r="AX12" s="27"/>
      <c r="AY12" s="27" t="s">
        <v>435</v>
      </c>
      <c r="AZ12" s="27"/>
      <c r="BA12" s="27"/>
      <c r="BB12" s="27" t="s">
        <v>422</v>
      </c>
      <c r="BC12" s="27"/>
      <c r="BD12" s="27"/>
      <c r="BE12" s="27" t="s">
        <v>436</v>
      </c>
      <c r="BF12" s="27"/>
      <c r="BG12" s="27"/>
      <c r="BH12" s="27" t="s">
        <v>724</v>
      </c>
      <c r="BI12" s="27"/>
      <c r="BJ12" s="27"/>
      <c r="BK12" s="27" t="s">
        <v>437</v>
      </c>
      <c r="BL12" s="27"/>
      <c r="BM12" s="27"/>
      <c r="BN12" s="27" t="s">
        <v>438</v>
      </c>
      <c r="BO12" s="27"/>
      <c r="BP12" s="27"/>
      <c r="BQ12" s="27" t="s">
        <v>439</v>
      </c>
      <c r="BR12" s="27"/>
      <c r="BS12" s="27"/>
      <c r="BT12" s="27" t="s">
        <v>440</v>
      </c>
      <c r="BU12" s="27"/>
      <c r="BV12" s="27"/>
      <c r="BW12" s="27" t="s">
        <v>731</v>
      </c>
      <c r="BX12" s="27"/>
      <c r="BY12" s="27"/>
      <c r="BZ12" s="27" t="s">
        <v>447</v>
      </c>
      <c r="CA12" s="27"/>
      <c r="CB12" s="27"/>
      <c r="CC12" s="27" t="s">
        <v>735</v>
      </c>
      <c r="CD12" s="27"/>
      <c r="CE12" s="27"/>
      <c r="CF12" s="27" t="s">
        <v>448</v>
      </c>
      <c r="CG12" s="27"/>
      <c r="CH12" s="27"/>
      <c r="CI12" s="27" t="s">
        <v>449</v>
      </c>
      <c r="CJ12" s="27"/>
      <c r="CK12" s="27"/>
      <c r="CL12" s="27" t="s">
        <v>450</v>
      </c>
      <c r="CM12" s="27"/>
      <c r="CN12" s="27"/>
      <c r="CO12" s="27" t="s">
        <v>492</v>
      </c>
      <c r="CP12" s="27"/>
      <c r="CQ12" s="27"/>
      <c r="CR12" s="27" t="s">
        <v>489</v>
      </c>
      <c r="CS12" s="27"/>
      <c r="CT12" s="27"/>
      <c r="CU12" s="27" t="s">
        <v>493</v>
      </c>
      <c r="CV12" s="27"/>
      <c r="CW12" s="27"/>
      <c r="CX12" s="27" t="s">
        <v>490</v>
      </c>
      <c r="CY12" s="27"/>
      <c r="CZ12" s="27"/>
      <c r="DA12" s="27" t="s">
        <v>491</v>
      </c>
      <c r="DB12" s="27"/>
      <c r="DC12" s="27"/>
      <c r="DD12" s="27" t="s">
        <v>747</v>
      </c>
      <c r="DE12" s="27"/>
      <c r="DF12" s="27"/>
      <c r="DG12" s="27" t="s">
        <v>750</v>
      </c>
      <c r="DH12" s="27"/>
      <c r="DI12" s="27"/>
      <c r="DJ12" s="27" t="s">
        <v>494</v>
      </c>
      <c r="DK12" s="27"/>
      <c r="DL12" s="27"/>
      <c r="DM12" s="27" t="s">
        <v>754</v>
      </c>
      <c r="DN12" s="27"/>
      <c r="DO12" s="27"/>
      <c r="DP12" s="27" t="s">
        <v>495</v>
      </c>
      <c r="DQ12" s="27"/>
      <c r="DR12" s="27"/>
      <c r="DS12" s="27" t="s">
        <v>496</v>
      </c>
      <c r="DT12" s="27"/>
      <c r="DU12" s="27"/>
      <c r="DV12" s="27" t="s">
        <v>762</v>
      </c>
      <c r="DW12" s="27"/>
      <c r="DX12" s="27"/>
      <c r="DY12" s="27" t="s">
        <v>497</v>
      </c>
      <c r="DZ12" s="27"/>
      <c r="EA12" s="27"/>
      <c r="EB12" s="27" t="s">
        <v>498</v>
      </c>
      <c r="EC12" s="27"/>
      <c r="ED12" s="27"/>
      <c r="EE12" s="27" t="s">
        <v>499</v>
      </c>
      <c r="EF12" s="27"/>
      <c r="EG12" s="27"/>
      <c r="EH12" s="27" t="s">
        <v>500</v>
      </c>
      <c r="EI12" s="27"/>
      <c r="EJ12" s="27"/>
      <c r="EK12" s="38" t="s">
        <v>501</v>
      </c>
      <c r="EL12" s="38"/>
      <c r="EM12" s="38"/>
      <c r="EN12" s="27" t="s">
        <v>773</v>
      </c>
      <c r="EO12" s="27"/>
      <c r="EP12" s="27"/>
      <c r="EQ12" s="27" t="s">
        <v>502</v>
      </c>
      <c r="ER12" s="27"/>
      <c r="ES12" s="27"/>
      <c r="ET12" s="27" t="s">
        <v>503</v>
      </c>
      <c r="EU12" s="27"/>
      <c r="EV12" s="27"/>
      <c r="EW12" s="27" t="s">
        <v>779</v>
      </c>
      <c r="EX12" s="27"/>
      <c r="EY12" s="27"/>
      <c r="EZ12" s="27" t="s">
        <v>505</v>
      </c>
      <c r="FA12" s="27"/>
      <c r="FB12" s="27"/>
      <c r="FC12" s="27" t="s">
        <v>506</v>
      </c>
      <c r="FD12" s="27"/>
      <c r="FE12" s="27"/>
      <c r="FF12" s="27" t="s">
        <v>504</v>
      </c>
      <c r="FG12" s="27"/>
      <c r="FH12" s="27"/>
      <c r="FI12" s="27" t="s">
        <v>784</v>
      </c>
      <c r="FJ12" s="27"/>
      <c r="FK12" s="27"/>
      <c r="FL12" s="27" t="s">
        <v>507</v>
      </c>
      <c r="FM12" s="27"/>
      <c r="FN12" s="27"/>
      <c r="FO12" s="27" t="s">
        <v>788</v>
      </c>
      <c r="FP12" s="27"/>
      <c r="FQ12" s="27"/>
      <c r="FR12" s="27" t="s">
        <v>508</v>
      </c>
      <c r="FS12" s="27"/>
      <c r="FT12" s="27"/>
      <c r="FU12" s="38" t="s">
        <v>815</v>
      </c>
      <c r="FV12" s="38"/>
      <c r="FW12" s="38"/>
      <c r="FX12" s="27" t="s">
        <v>816</v>
      </c>
      <c r="FY12" s="27"/>
      <c r="FZ12" s="27"/>
      <c r="GA12" s="27" t="s">
        <v>512</v>
      </c>
      <c r="GB12" s="27"/>
      <c r="GC12" s="27"/>
      <c r="GD12" s="27" t="s">
        <v>794</v>
      </c>
      <c r="GE12" s="27"/>
      <c r="GF12" s="27"/>
      <c r="GG12" s="27" t="s">
        <v>513</v>
      </c>
      <c r="GH12" s="27"/>
      <c r="GI12" s="27"/>
      <c r="GJ12" s="27" t="s">
        <v>800</v>
      </c>
      <c r="GK12" s="27"/>
      <c r="GL12" s="27"/>
      <c r="GM12" s="27" t="s">
        <v>804</v>
      </c>
      <c r="GN12" s="27"/>
      <c r="GO12" s="27"/>
      <c r="GP12" s="27" t="s">
        <v>817</v>
      </c>
      <c r="GQ12" s="27"/>
      <c r="GR12" s="27"/>
    </row>
    <row r="13" spans="1:200" ht="180.75" thickBot="1" x14ac:dyDescent="0.3">
      <c r="A13" s="24"/>
      <c r="B13" s="24"/>
      <c r="C13" s="18" t="s">
        <v>695</v>
      </c>
      <c r="D13" s="18" t="s">
        <v>696</v>
      </c>
      <c r="E13" s="18" t="s">
        <v>17</v>
      </c>
      <c r="F13" s="18" t="s">
        <v>401</v>
      </c>
      <c r="G13" s="18" t="s">
        <v>698</v>
      </c>
      <c r="H13" s="18" t="s">
        <v>699</v>
      </c>
      <c r="I13" s="18" t="s">
        <v>234</v>
      </c>
      <c r="J13" s="18" t="s">
        <v>701</v>
      </c>
      <c r="K13" s="18" t="s">
        <v>702</v>
      </c>
      <c r="L13" s="18" t="s">
        <v>402</v>
      </c>
      <c r="M13" s="18" t="s">
        <v>403</v>
      </c>
      <c r="N13" s="18" t="s">
        <v>404</v>
      </c>
      <c r="O13" s="18" t="s">
        <v>704</v>
      </c>
      <c r="P13" s="18" t="s">
        <v>704</v>
      </c>
      <c r="Q13" s="18" t="s">
        <v>705</v>
      </c>
      <c r="R13" s="18" t="s">
        <v>707</v>
      </c>
      <c r="S13" s="18" t="s">
        <v>708</v>
      </c>
      <c r="T13" s="18" t="s">
        <v>709</v>
      </c>
      <c r="U13" s="18" t="s">
        <v>711</v>
      </c>
      <c r="V13" s="18" t="s">
        <v>712</v>
      </c>
      <c r="W13" s="18" t="s">
        <v>713</v>
      </c>
      <c r="X13" s="18" t="s">
        <v>100</v>
      </c>
      <c r="Y13" s="18" t="s">
        <v>112</v>
      </c>
      <c r="Z13" s="18" t="s">
        <v>113</v>
      </c>
      <c r="AA13" s="18" t="s">
        <v>405</v>
      </c>
      <c r="AB13" s="18" t="s">
        <v>406</v>
      </c>
      <c r="AC13" s="18" t="s">
        <v>407</v>
      </c>
      <c r="AD13" s="18" t="s">
        <v>408</v>
      </c>
      <c r="AE13" s="18" t="s">
        <v>409</v>
      </c>
      <c r="AF13" s="18" t="s">
        <v>714</v>
      </c>
      <c r="AG13" s="18" t="s">
        <v>410</v>
      </c>
      <c r="AH13" s="18" t="s">
        <v>411</v>
      </c>
      <c r="AI13" s="18" t="s">
        <v>716</v>
      </c>
      <c r="AJ13" s="18" t="s">
        <v>117</v>
      </c>
      <c r="AK13" s="18" t="s">
        <v>717</v>
      </c>
      <c r="AL13" s="18" t="s">
        <v>412</v>
      </c>
      <c r="AM13" s="18" t="s">
        <v>413</v>
      </c>
      <c r="AN13" s="18" t="s">
        <v>414</v>
      </c>
      <c r="AO13" s="18" t="s">
        <v>415</v>
      </c>
      <c r="AP13" s="18" t="s">
        <v>145</v>
      </c>
      <c r="AQ13" s="18" t="s">
        <v>543</v>
      </c>
      <c r="AR13" s="18" t="s">
        <v>146</v>
      </c>
      <c r="AS13" s="18" t="s">
        <v>719</v>
      </c>
      <c r="AT13" s="18" t="s">
        <v>720</v>
      </c>
      <c r="AU13" s="18" t="s">
        <v>34</v>
      </c>
      <c r="AV13" s="18" t="s">
        <v>418</v>
      </c>
      <c r="AW13" s="18" t="s">
        <v>419</v>
      </c>
      <c r="AX13" s="18" t="s">
        <v>420</v>
      </c>
      <c r="AY13" s="18" t="s">
        <v>421</v>
      </c>
      <c r="AZ13" s="18" t="s">
        <v>721</v>
      </c>
      <c r="BA13" s="18" t="s">
        <v>95</v>
      </c>
      <c r="BB13" s="18" t="s">
        <v>722</v>
      </c>
      <c r="BC13" s="18" t="s">
        <v>423</v>
      </c>
      <c r="BD13" s="18" t="s">
        <v>723</v>
      </c>
      <c r="BE13" s="18" t="s">
        <v>31</v>
      </c>
      <c r="BF13" s="18" t="s">
        <v>424</v>
      </c>
      <c r="BG13" s="18" t="s">
        <v>107</v>
      </c>
      <c r="BH13" s="18" t="s">
        <v>725</v>
      </c>
      <c r="BI13" s="18" t="s">
        <v>726</v>
      </c>
      <c r="BJ13" s="18" t="s">
        <v>727</v>
      </c>
      <c r="BK13" s="18" t="s">
        <v>255</v>
      </c>
      <c r="BL13" s="18" t="s">
        <v>416</v>
      </c>
      <c r="BM13" s="18" t="s">
        <v>417</v>
      </c>
      <c r="BN13" s="18" t="s">
        <v>250</v>
      </c>
      <c r="BO13" s="18" t="s">
        <v>24</v>
      </c>
      <c r="BP13" s="18" t="s">
        <v>728</v>
      </c>
      <c r="BQ13" s="18" t="s">
        <v>25</v>
      </c>
      <c r="BR13" s="18" t="s">
        <v>729</v>
      </c>
      <c r="BS13" s="18" t="s">
        <v>730</v>
      </c>
      <c r="BT13" s="18" t="s">
        <v>425</v>
      </c>
      <c r="BU13" s="18" t="s">
        <v>426</v>
      </c>
      <c r="BV13" s="18" t="s">
        <v>427</v>
      </c>
      <c r="BW13" s="18" t="s">
        <v>732</v>
      </c>
      <c r="BX13" s="18" t="s">
        <v>733</v>
      </c>
      <c r="BY13" s="18" t="s">
        <v>734</v>
      </c>
      <c r="BZ13" s="18" t="s">
        <v>121</v>
      </c>
      <c r="CA13" s="18" t="s">
        <v>122</v>
      </c>
      <c r="CB13" s="18" t="s">
        <v>441</v>
      </c>
      <c r="CC13" s="18" t="s">
        <v>736</v>
      </c>
      <c r="CD13" s="18" t="s">
        <v>737</v>
      </c>
      <c r="CE13" s="18" t="s">
        <v>738</v>
      </c>
      <c r="CF13" s="18" t="s">
        <v>739</v>
      </c>
      <c r="CG13" s="18" t="s">
        <v>740</v>
      </c>
      <c r="CH13" s="18" t="s">
        <v>741</v>
      </c>
      <c r="CI13" s="18" t="s">
        <v>442</v>
      </c>
      <c r="CJ13" s="18" t="s">
        <v>443</v>
      </c>
      <c r="CK13" s="18" t="s">
        <v>444</v>
      </c>
      <c r="CL13" s="18" t="s">
        <v>445</v>
      </c>
      <c r="CM13" s="18" t="s">
        <v>446</v>
      </c>
      <c r="CN13" s="18" t="s">
        <v>742</v>
      </c>
      <c r="CO13" s="18" t="s">
        <v>743</v>
      </c>
      <c r="CP13" s="18" t="s">
        <v>744</v>
      </c>
      <c r="CQ13" s="18" t="s">
        <v>745</v>
      </c>
      <c r="CR13" s="18" t="s">
        <v>134</v>
      </c>
      <c r="CS13" s="18" t="s">
        <v>746</v>
      </c>
      <c r="CT13" s="18" t="s">
        <v>135</v>
      </c>
      <c r="CU13" s="18" t="s">
        <v>457</v>
      </c>
      <c r="CV13" s="18" t="s">
        <v>458</v>
      </c>
      <c r="CW13" s="18" t="s">
        <v>459</v>
      </c>
      <c r="CX13" s="18" t="s">
        <v>451</v>
      </c>
      <c r="CY13" s="18" t="s">
        <v>452</v>
      </c>
      <c r="CZ13" s="18" t="s">
        <v>453</v>
      </c>
      <c r="DA13" s="18" t="s">
        <v>454</v>
      </c>
      <c r="DB13" s="18" t="s">
        <v>455</v>
      </c>
      <c r="DC13" s="18" t="s">
        <v>456</v>
      </c>
      <c r="DD13" s="18" t="s">
        <v>460</v>
      </c>
      <c r="DE13" s="18" t="s">
        <v>748</v>
      </c>
      <c r="DF13" s="18" t="s">
        <v>749</v>
      </c>
      <c r="DG13" s="18" t="s">
        <v>464</v>
      </c>
      <c r="DH13" s="18" t="s">
        <v>465</v>
      </c>
      <c r="DI13" s="18" t="s">
        <v>751</v>
      </c>
      <c r="DJ13" s="18" t="s">
        <v>752</v>
      </c>
      <c r="DK13" s="18" t="s">
        <v>461</v>
      </c>
      <c r="DL13" s="18" t="s">
        <v>753</v>
      </c>
      <c r="DM13" s="18" t="s">
        <v>462</v>
      </c>
      <c r="DN13" s="18" t="s">
        <v>755</v>
      </c>
      <c r="DO13" s="18" t="s">
        <v>756</v>
      </c>
      <c r="DP13" s="18" t="s">
        <v>463</v>
      </c>
      <c r="DQ13" s="18" t="s">
        <v>757</v>
      </c>
      <c r="DR13" s="18" t="s">
        <v>758</v>
      </c>
      <c r="DS13" s="18" t="s">
        <v>759</v>
      </c>
      <c r="DT13" s="18" t="s">
        <v>760</v>
      </c>
      <c r="DU13" s="18" t="s">
        <v>761</v>
      </c>
      <c r="DV13" s="18" t="s">
        <v>763</v>
      </c>
      <c r="DW13" s="18" t="s">
        <v>764</v>
      </c>
      <c r="DX13" s="18" t="s">
        <v>813</v>
      </c>
      <c r="DY13" s="18" t="s">
        <v>765</v>
      </c>
      <c r="DZ13" s="18" t="s">
        <v>814</v>
      </c>
      <c r="EA13" s="18" t="s">
        <v>766</v>
      </c>
      <c r="EB13" s="18" t="s">
        <v>466</v>
      </c>
      <c r="EC13" s="18" t="s">
        <v>467</v>
      </c>
      <c r="ED13" s="18" t="s">
        <v>767</v>
      </c>
      <c r="EE13" s="18" t="s">
        <v>305</v>
      </c>
      <c r="EF13" s="18" t="s">
        <v>468</v>
      </c>
      <c r="EG13" s="18" t="s">
        <v>768</v>
      </c>
      <c r="EH13" s="18" t="s">
        <v>469</v>
      </c>
      <c r="EI13" s="18" t="s">
        <v>470</v>
      </c>
      <c r="EJ13" s="18" t="s">
        <v>769</v>
      </c>
      <c r="EK13" s="18" t="s">
        <v>770</v>
      </c>
      <c r="EL13" s="18" t="s">
        <v>771</v>
      </c>
      <c r="EM13" s="18" t="s">
        <v>772</v>
      </c>
      <c r="EN13" s="18" t="s">
        <v>471</v>
      </c>
      <c r="EO13" s="18" t="s">
        <v>472</v>
      </c>
      <c r="EP13" s="18" t="s">
        <v>774</v>
      </c>
      <c r="EQ13" s="18" t="s">
        <v>473</v>
      </c>
      <c r="ER13" s="18" t="s">
        <v>474</v>
      </c>
      <c r="ES13" s="18" t="s">
        <v>775</v>
      </c>
      <c r="ET13" s="18" t="s">
        <v>776</v>
      </c>
      <c r="EU13" s="18" t="s">
        <v>777</v>
      </c>
      <c r="EV13" s="18" t="s">
        <v>778</v>
      </c>
      <c r="EW13" s="18" t="s">
        <v>780</v>
      </c>
      <c r="EX13" s="18" t="s">
        <v>781</v>
      </c>
      <c r="EY13" s="18" t="s">
        <v>782</v>
      </c>
      <c r="EZ13" s="18" t="s">
        <v>145</v>
      </c>
      <c r="FA13" s="18" t="s">
        <v>153</v>
      </c>
      <c r="FB13" s="18" t="s">
        <v>146</v>
      </c>
      <c r="FC13" s="18" t="s">
        <v>478</v>
      </c>
      <c r="FD13" s="18" t="s">
        <v>479</v>
      </c>
      <c r="FE13" s="18" t="s">
        <v>783</v>
      </c>
      <c r="FF13" s="18" t="s">
        <v>475</v>
      </c>
      <c r="FG13" s="18" t="s">
        <v>476</v>
      </c>
      <c r="FH13" s="18" t="s">
        <v>477</v>
      </c>
      <c r="FI13" s="18" t="s">
        <v>785</v>
      </c>
      <c r="FJ13" s="18" t="s">
        <v>786</v>
      </c>
      <c r="FK13" s="18" t="s">
        <v>787</v>
      </c>
      <c r="FL13" s="18" t="s">
        <v>480</v>
      </c>
      <c r="FM13" s="18" t="s">
        <v>481</v>
      </c>
      <c r="FN13" s="18" t="s">
        <v>482</v>
      </c>
      <c r="FO13" s="18" t="s">
        <v>789</v>
      </c>
      <c r="FP13" s="18" t="s">
        <v>790</v>
      </c>
      <c r="FQ13" s="18" t="s">
        <v>791</v>
      </c>
      <c r="FR13" s="18" t="s">
        <v>483</v>
      </c>
      <c r="FS13" s="18" t="s">
        <v>484</v>
      </c>
      <c r="FT13" s="18" t="s">
        <v>485</v>
      </c>
      <c r="FU13" s="18" t="s">
        <v>486</v>
      </c>
      <c r="FV13" s="18" t="s">
        <v>266</v>
      </c>
      <c r="FW13" s="18" t="s">
        <v>487</v>
      </c>
      <c r="FX13" s="18" t="s">
        <v>488</v>
      </c>
      <c r="FY13" s="18" t="s">
        <v>792</v>
      </c>
      <c r="FZ13" s="18" t="s">
        <v>793</v>
      </c>
      <c r="GA13" s="18" t="s">
        <v>509</v>
      </c>
      <c r="GB13" s="18" t="s">
        <v>510</v>
      </c>
      <c r="GC13" s="18" t="s">
        <v>511</v>
      </c>
      <c r="GD13" s="18" t="s">
        <v>795</v>
      </c>
      <c r="GE13" s="18" t="s">
        <v>796</v>
      </c>
      <c r="GF13" s="18" t="s">
        <v>797</v>
      </c>
      <c r="GG13" s="18" t="s">
        <v>514</v>
      </c>
      <c r="GH13" s="18" t="s">
        <v>798</v>
      </c>
      <c r="GI13" s="18" t="s">
        <v>799</v>
      </c>
      <c r="GJ13" s="18" t="s">
        <v>801</v>
      </c>
      <c r="GK13" s="18" t="s">
        <v>802</v>
      </c>
      <c r="GL13" s="18" t="s">
        <v>803</v>
      </c>
      <c r="GM13" s="18" t="s">
        <v>515</v>
      </c>
      <c r="GN13" s="18" t="s">
        <v>516</v>
      </c>
      <c r="GO13" s="18" t="s">
        <v>517</v>
      </c>
      <c r="GP13" s="18" t="s">
        <v>805</v>
      </c>
      <c r="GQ13" s="18" t="s">
        <v>806</v>
      </c>
      <c r="GR13" s="18" t="s">
        <v>807</v>
      </c>
    </row>
    <row r="14" spans="1:200" ht="15.75" customHeight="1" thickBot="1" x14ac:dyDescent="0.3">
      <c r="A14" s="20">
        <v>1</v>
      </c>
      <c r="B14" s="21" t="s">
        <v>829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3"/>
      <c r="AA14" s="13">
        <v>1</v>
      </c>
      <c r="AB14" s="13"/>
      <c r="AC14" s="11"/>
      <c r="AD14" s="11">
        <v>1</v>
      </c>
      <c r="AE14" s="11"/>
      <c r="AF14" s="11"/>
      <c r="AG14" s="11">
        <v>1</v>
      </c>
      <c r="AH14" s="11"/>
      <c r="AI14" s="11"/>
      <c r="AJ14" s="11">
        <v>1</v>
      </c>
      <c r="AK14" s="11"/>
      <c r="AL14" s="11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6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</row>
    <row r="15" spans="1:200" ht="15.75" customHeight="1" thickBot="1" x14ac:dyDescent="0.3">
      <c r="A15" s="2">
        <v>2</v>
      </c>
      <c r="B15" s="22" t="s">
        <v>830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4"/>
      <c r="AA15" s="4">
        <v>1</v>
      </c>
      <c r="AB15" s="4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15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customHeight="1" thickBot="1" x14ac:dyDescent="0.3">
      <c r="A16" s="2">
        <v>3</v>
      </c>
      <c r="B16" s="22" t="s">
        <v>831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4"/>
      <c r="AA16" s="4">
        <v>1</v>
      </c>
      <c r="AB16" s="4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15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customHeight="1" thickBot="1" x14ac:dyDescent="0.3">
      <c r="A17" s="2">
        <v>4</v>
      </c>
      <c r="B17" s="22" t="s">
        <v>832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4"/>
      <c r="AA17" s="4"/>
      <c r="AB17" s="4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15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customHeight="1" thickBot="1" x14ac:dyDescent="0.3">
      <c r="A18" s="2">
        <v>5</v>
      </c>
      <c r="B18" s="22" t="s">
        <v>833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4"/>
      <c r="AA18" s="4">
        <v>1</v>
      </c>
      <c r="AB18" s="4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15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customHeight="1" thickBot="1" x14ac:dyDescent="0.3">
      <c r="A19" s="2">
        <v>6</v>
      </c>
      <c r="B19" s="22" t="s">
        <v>834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4"/>
      <c r="AA19" s="4">
        <v>1</v>
      </c>
      <c r="AB19" s="4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5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15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15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15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15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15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15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15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15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15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15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15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15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15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15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15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15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15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15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15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29" t="s">
        <v>179</v>
      </c>
      <c r="B39" s="30"/>
      <c r="C39" s="3">
        <f>SUM(C14:C38)</f>
        <v>5</v>
      </c>
      <c r="D39" s="3">
        <f t="shared" ref="D39:T39" si="0">SUM(D14:D38)</f>
        <v>1</v>
      </c>
      <c r="E39" s="3">
        <f t="shared" si="0"/>
        <v>0</v>
      </c>
      <c r="F39" s="3">
        <f t="shared" si="0"/>
        <v>5</v>
      </c>
      <c r="G39" s="3">
        <f t="shared" si="0"/>
        <v>1</v>
      </c>
      <c r="H39" s="3">
        <f t="shared" si="0"/>
        <v>0</v>
      </c>
      <c r="I39" s="3">
        <f t="shared" si="0"/>
        <v>5</v>
      </c>
      <c r="J39" s="3">
        <f t="shared" si="0"/>
        <v>1</v>
      </c>
      <c r="K39" s="3">
        <f t="shared" si="0"/>
        <v>0</v>
      </c>
      <c r="L39" s="3">
        <f t="shared" si="0"/>
        <v>5</v>
      </c>
      <c r="M39" s="3">
        <f t="shared" si="0"/>
        <v>1</v>
      </c>
      <c r="N39" s="3">
        <f t="shared" si="0"/>
        <v>0</v>
      </c>
      <c r="O39" s="3">
        <f t="shared" si="0"/>
        <v>5</v>
      </c>
      <c r="P39" s="3">
        <f t="shared" si="0"/>
        <v>1</v>
      </c>
      <c r="Q39" s="3">
        <f t="shared" si="0"/>
        <v>0</v>
      </c>
      <c r="R39" s="3">
        <f t="shared" si="0"/>
        <v>5</v>
      </c>
      <c r="S39" s="3">
        <f t="shared" si="0"/>
        <v>1</v>
      </c>
      <c r="T39" s="3">
        <f t="shared" si="0"/>
        <v>0</v>
      </c>
      <c r="U39" s="3">
        <f t="shared" ref="U39:BV39" si="1">SUM(U14:U38)</f>
        <v>5</v>
      </c>
      <c r="V39" s="3">
        <f t="shared" si="1"/>
        <v>1</v>
      </c>
      <c r="W39" s="3">
        <f t="shared" si="1"/>
        <v>0</v>
      </c>
      <c r="X39" s="3">
        <f t="shared" si="1"/>
        <v>5</v>
      </c>
      <c r="Y39" s="3">
        <f t="shared" si="1"/>
        <v>1</v>
      </c>
      <c r="Z39" s="3">
        <f t="shared" si="1"/>
        <v>0</v>
      </c>
      <c r="AA39" s="3">
        <f t="shared" si="1"/>
        <v>5</v>
      </c>
      <c r="AB39" s="3">
        <f t="shared" si="1"/>
        <v>1</v>
      </c>
      <c r="AC39" s="3">
        <f t="shared" si="1"/>
        <v>0</v>
      </c>
      <c r="AD39" s="3">
        <f t="shared" si="1"/>
        <v>5</v>
      </c>
      <c r="AE39" s="3">
        <f t="shared" si="1"/>
        <v>1</v>
      </c>
      <c r="AF39" s="3">
        <f t="shared" si="1"/>
        <v>0</v>
      </c>
      <c r="AG39" s="3">
        <f t="shared" si="1"/>
        <v>5</v>
      </c>
      <c r="AH39" s="3">
        <f t="shared" si="1"/>
        <v>1</v>
      </c>
      <c r="AI39" s="3">
        <f t="shared" si="1"/>
        <v>0</v>
      </c>
      <c r="AJ39" s="3">
        <f t="shared" si="1"/>
        <v>5</v>
      </c>
      <c r="AK39" s="3">
        <f t="shared" si="1"/>
        <v>1</v>
      </c>
      <c r="AL39" s="3">
        <f t="shared" si="1"/>
        <v>0</v>
      </c>
      <c r="AM39" s="3">
        <f t="shared" si="1"/>
        <v>5</v>
      </c>
      <c r="AN39" s="3">
        <f t="shared" si="1"/>
        <v>1</v>
      </c>
      <c r="AO39" s="3">
        <f t="shared" si="1"/>
        <v>0</v>
      </c>
      <c r="AP39" s="3">
        <f t="shared" si="1"/>
        <v>5</v>
      </c>
      <c r="AQ39" s="3">
        <f t="shared" si="1"/>
        <v>1</v>
      </c>
      <c r="AR39" s="3">
        <f t="shared" si="1"/>
        <v>0</v>
      </c>
      <c r="AS39" s="3">
        <f t="shared" si="1"/>
        <v>5</v>
      </c>
      <c r="AT39" s="3">
        <f t="shared" si="1"/>
        <v>1</v>
      </c>
      <c r="AU39" s="3">
        <f t="shared" si="1"/>
        <v>0</v>
      </c>
      <c r="AV39" s="3">
        <f t="shared" si="1"/>
        <v>5</v>
      </c>
      <c r="AW39" s="3">
        <f t="shared" si="1"/>
        <v>1</v>
      </c>
      <c r="AX39" s="3">
        <f t="shared" si="1"/>
        <v>0</v>
      </c>
      <c r="AY39" s="3">
        <f t="shared" si="1"/>
        <v>5</v>
      </c>
      <c r="AZ39" s="3">
        <f t="shared" si="1"/>
        <v>1</v>
      </c>
      <c r="BA39" s="3">
        <f t="shared" si="1"/>
        <v>0</v>
      </c>
      <c r="BB39" s="3">
        <f t="shared" si="1"/>
        <v>5</v>
      </c>
      <c r="BC39" s="3">
        <f t="shared" si="1"/>
        <v>1</v>
      </c>
      <c r="BD39" s="3">
        <f t="shared" si="1"/>
        <v>0</v>
      </c>
      <c r="BE39" s="3">
        <f t="shared" si="1"/>
        <v>5</v>
      </c>
      <c r="BF39" s="3">
        <f t="shared" si="1"/>
        <v>1</v>
      </c>
      <c r="BG39" s="3">
        <f t="shared" si="1"/>
        <v>0</v>
      </c>
      <c r="BH39" s="3">
        <f t="shared" si="1"/>
        <v>5</v>
      </c>
      <c r="BI39" s="3">
        <f t="shared" si="1"/>
        <v>1</v>
      </c>
      <c r="BJ39" s="3">
        <f t="shared" si="1"/>
        <v>0</v>
      </c>
      <c r="BK39" s="3">
        <f t="shared" si="1"/>
        <v>5</v>
      </c>
      <c r="BL39" s="3">
        <f t="shared" si="1"/>
        <v>1</v>
      </c>
      <c r="BM39" s="3">
        <f t="shared" si="1"/>
        <v>0</v>
      </c>
      <c r="BN39" s="3">
        <f t="shared" si="1"/>
        <v>5</v>
      </c>
      <c r="BO39" s="3">
        <f t="shared" si="1"/>
        <v>1</v>
      </c>
      <c r="BP39" s="3">
        <f t="shared" si="1"/>
        <v>0</v>
      </c>
      <c r="BQ39" s="3">
        <f t="shared" si="1"/>
        <v>5</v>
      </c>
      <c r="BR39" s="3">
        <f t="shared" si="1"/>
        <v>1</v>
      </c>
      <c r="BS39" s="3">
        <f t="shared" si="1"/>
        <v>0</v>
      </c>
      <c r="BT39" s="3">
        <f t="shared" si="1"/>
        <v>5</v>
      </c>
      <c r="BU39" s="3">
        <f t="shared" si="1"/>
        <v>1</v>
      </c>
      <c r="BV39" s="3">
        <f t="shared" si="1"/>
        <v>0</v>
      </c>
      <c r="BW39" s="3">
        <f t="shared" ref="BW39:CA39" si="2">SUM(BW14:BW38)</f>
        <v>5</v>
      </c>
      <c r="BX39" s="3">
        <f t="shared" si="2"/>
        <v>1</v>
      </c>
      <c r="BY39" s="3">
        <f t="shared" si="2"/>
        <v>0</v>
      </c>
      <c r="BZ39" s="3">
        <f t="shared" si="2"/>
        <v>5</v>
      </c>
      <c r="CA39" s="3">
        <f t="shared" si="2"/>
        <v>1</v>
      </c>
      <c r="CB39" s="3">
        <f t="shared" ref="CB39:DR39" si="3">SUM(CB14:CB38)</f>
        <v>0</v>
      </c>
      <c r="CC39" s="3">
        <f t="shared" si="3"/>
        <v>5</v>
      </c>
      <c r="CD39" s="3">
        <f t="shared" si="3"/>
        <v>1</v>
      </c>
      <c r="CE39" s="3">
        <f t="shared" si="3"/>
        <v>0</v>
      </c>
      <c r="CF39" s="3">
        <f t="shared" si="3"/>
        <v>5</v>
      </c>
      <c r="CG39" s="3">
        <f t="shared" si="3"/>
        <v>1</v>
      </c>
      <c r="CH39" s="3">
        <f t="shared" si="3"/>
        <v>0</v>
      </c>
      <c r="CI39" s="3">
        <f t="shared" si="3"/>
        <v>5</v>
      </c>
      <c r="CJ39" s="3">
        <f t="shared" si="3"/>
        <v>1</v>
      </c>
      <c r="CK39" s="3">
        <f t="shared" si="3"/>
        <v>0</v>
      </c>
      <c r="CL39" s="3">
        <f t="shared" si="3"/>
        <v>5</v>
      </c>
      <c r="CM39" s="3">
        <f t="shared" si="3"/>
        <v>1</v>
      </c>
      <c r="CN39" s="3">
        <f t="shared" si="3"/>
        <v>0</v>
      </c>
      <c r="CO39" s="3">
        <f t="shared" si="3"/>
        <v>5</v>
      </c>
      <c r="CP39" s="3">
        <f t="shared" si="3"/>
        <v>1</v>
      </c>
      <c r="CQ39" s="3">
        <f t="shared" si="3"/>
        <v>0</v>
      </c>
      <c r="CR39" s="3">
        <f t="shared" si="3"/>
        <v>5</v>
      </c>
      <c r="CS39" s="3">
        <f t="shared" si="3"/>
        <v>1</v>
      </c>
      <c r="CT39" s="3">
        <f t="shared" si="3"/>
        <v>0</v>
      </c>
      <c r="CU39" s="3">
        <f t="shared" si="3"/>
        <v>5</v>
      </c>
      <c r="CV39" s="3">
        <f t="shared" si="3"/>
        <v>1</v>
      </c>
      <c r="CW39" s="3">
        <f t="shared" si="3"/>
        <v>0</v>
      </c>
      <c r="CX39" s="3">
        <f t="shared" si="3"/>
        <v>5</v>
      </c>
      <c r="CY39" s="3">
        <f t="shared" si="3"/>
        <v>1</v>
      </c>
      <c r="CZ39" s="3">
        <f t="shared" si="3"/>
        <v>0</v>
      </c>
      <c r="DA39" s="3">
        <f t="shared" si="3"/>
        <v>5</v>
      </c>
      <c r="DB39" s="3">
        <f t="shared" si="3"/>
        <v>1</v>
      </c>
      <c r="DC39" s="3">
        <f t="shared" si="3"/>
        <v>0</v>
      </c>
      <c r="DD39" s="3">
        <f t="shared" si="3"/>
        <v>5</v>
      </c>
      <c r="DE39" s="3">
        <f t="shared" si="3"/>
        <v>1</v>
      </c>
      <c r="DF39" s="3">
        <f t="shared" si="3"/>
        <v>0</v>
      </c>
      <c r="DG39" s="3">
        <f t="shared" si="3"/>
        <v>5</v>
      </c>
      <c r="DH39" s="3">
        <f t="shared" si="3"/>
        <v>1</v>
      </c>
      <c r="DI39" s="3">
        <f t="shared" si="3"/>
        <v>0</v>
      </c>
      <c r="DJ39" s="3">
        <f t="shared" si="3"/>
        <v>5</v>
      </c>
      <c r="DK39" s="3">
        <f t="shared" si="3"/>
        <v>1</v>
      </c>
      <c r="DL39" s="3">
        <f t="shared" si="3"/>
        <v>0</v>
      </c>
      <c r="DM39" s="3">
        <f t="shared" si="3"/>
        <v>5</v>
      </c>
      <c r="DN39" s="3">
        <f t="shared" si="3"/>
        <v>1</v>
      </c>
      <c r="DO39" s="3">
        <f t="shared" si="3"/>
        <v>0</v>
      </c>
      <c r="DP39" s="3">
        <f t="shared" si="3"/>
        <v>5</v>
      </c>
      <c r="DQ39" s="3">
        <f t="shared" si="3"/>
        <v>1</v>
      </c>
      <c r="DR39" s="3">
        <f t="shared" si="3"/>
        <v>0</v>
      </c>
      <c r="DS39" s="3">
        <f t="shared" ref="DS39:FZ39" si="4">SUM(DS14:DS38)</f>
        <v>5</v>
      </c>
      <c r="DT39" s="3">
        <f t="shared" si="4"/>
        <v>1</v>
      </c>
      <c r="DU39" s="3">
        <f t="shared" si="4"/>
        <v>0</v>
      </c>
      <c r="DV39" s="3">
        <f t="shared" si="4"/>
        <v>5</v>
      </c>
      <c r="DW39" s="3">
        <f t="shared" si="4"/>
        <v>1</v>
      </c>
      <c r="DX39" s="3">
        <f t="shared" si="4"/>
        <v>0</v>
      </c>
      <c r="DY39" s="3">
        <f t="shared" si="4"/>
        <v>5</v>
      </c>
      <c r="DZ39" s="3">
        <f t="shared" si="4"/>
        <v>1</v>
      </c>
      <c r="EA39" s="3">
        <f t="shared" si="4"/>
        <v>0</v>
      </c>
      <c r="EB39" s="3">
        <f t="shared" si="4"/>
        <v>5</v>
      </c>
      <c r="EC39" s="3">
        <f t="shared" si="4"/>
        <v>1</v>
      </c>
      <c r="ED39" s="3">
        <f t="shared" si="4"/>
        <v>0</v>
      </c>
      <c r="EE39" s="3">
        <f t="shared" si="4"/>
        <v>5</v>
      </c>
      <c r="EF39" s="3">
        <f t="shared" si="4"/>
        <v>1</v>
      </c>
      <c r="EG39" s="3">
        <f t="shared" si="4"/>
        <v>0</v>
      </c>
      <c r="EH39" s="3">
        <f t="shared" si="4"/>
        <v>5</v>
      </c>
      <c r="EI39" s="3">
        <f t="shared" si="4"/>
        <v>1</v>
      </c>
      <c r="EJ39" s="3">
        <f t="shared" si="4"/>
        <v>0</v>
      </c>
      <c r="EK39" s="3">
        <f t="shared" si="4"/>
        <v>5</v>
      </c>
      <c r="EL39" s="3">
        <f t="shared" si="4"/>
        <v>1</v>
      </c>
      <c r="EM39" s="3">
        <f t="shared" si="4"/>
        <v>0</v>
      </c>
      <c r="EN39" s="3">
        <f t="shared" si="4"/>
        <v>5</v>
      </c>
      <c r="EO39" s="3">
        <f t="shared" si="4"/>
        <v>1</v>
      </c>
      <c r="EP39" s="3">
        <f t="shared" si="4"/>
        <v>0</v>
      </c>
      <c r="EQ39" s="3">
        <f t="shared" si="4"/>
        <v>5</v>
      </c>
      <c r="ER39" s="3">
        <f t="shared" si="4"/>
        <v>1</v>
      </c>
      <c r="ES39" s="3">
        <f t="shared" si="4"/>
        <v>0</v>
      </c>
      <c r="ET39" s="3">
        <f t="shared" si="4"/>
        <v>5</v>
      </c>
      <c r="EU39" s="3">
        <f t="shared" si="4"/>
        <v>1</v>
      </c>
      <c r="EV39" s="3">
        <f t="shared" si="4"/>
        <v>0</v>
      </c>
      <c r="EW39" s="3">
        <f t="shared" si="4"/>
        <v>5</v>
      </c>
      <c r="EX39" s="3">
        <f t="shared" si="4"/>
        <v>1</v>
      </c>
      <c r="EY39" s="3">
        <f t="shared" si="4"/>
        <v>0</v>
      </c>
      <c r="EZ39" s="3">
        <f t="shared" si="4"/>
        <v>5</v>
      </c>
      <c r="FA39" s="3">
        <f t="shared" si="4"/>
        <v>1</v>
      </c>
      <c r="FB39" s="3">
        <f t="shared" si="4"/>
        <v>0</v>
      </c>
      <c r="FC39" s="3">
        <f t="shared" si="4"/>
        <v>5</v>
      </c>
      <c r="FD39" s="3">
        <f t="shared" si="4"/>
        <v>1</v>
      </c>
      <c r="FE39" s="3">
        <f t="shared" si="4"/>
        <v>0</v>
      </c>
      <c r="FF39" s="3">
        <f t="shared" si="4"/>
        <v>5</v>
      </c>
      <c r="FG39" s="3">
        <f t="shared" si="4"/>
        <v>1</v>
      </c>
      <c r="FH39" s="3">
        <f t="shared" si="4"/>
        <v>0</v>
      </c>
      <c r="FI39" s="3">
        <f t="shared" si="4"/>
        <v>5</v>
      </c>
      <c r="FJ39" s="3">
        <f t="shared" si="4"/>
        <v>1</v>
      </c>
      <c r="FK39" s="3">
        <f t="shared" si="4"/>
        <v>0</v>
      </c>
      <c r="FL39" s="3">
        <f t="shared" si="4"/>
        <v>5</v>
      </c>
      <c r="FM39" s="3">
        <f t="shared" si="4"/>
        <v>1</v>
      </c>
      <c r="FN39" s="3">
        <f t="shared" si="4"/>
        <v>0</v>
      </c>
      <c r="FO39" s="3">
        <f t="shared" si="4"/>
        <v>5</v>
      </c>
      <c r="FP39" s="3">
        <f t="shared" si="4"/>
        <v>1</v>
      </c>
      <c r="FQ39" s="3">
        <f t="shared" si="4"/>
        <v>0</v>
      </c>
      <c r="FR39" s="3">
        <f t="shared" si="4"/>
        <v>5</v>
      </c>
      <c r="FS39" s="3">
        <f t="shared" si="4"/>
        <v>1</v>
      </c>
      <c r="FT39" s="3">
        <f t="shared" si="4"/>
        <v>0</v>
      </c>
      <c r="FU39" s="3">
        <f t="shared" si="4"/>
        <v>5</v>
      </c>
      <c r="FV39" s="3">
        <f t="shared" si="4"/>
        <v>1</v>
      </c>
      <c r="FW39" s="3">
        <f t="shared" si="4"/>
        <v>0</v>
      </c>
      <c r="FX39" s="3">
        <f t="shared" si="4"/>
        <v>5</v>
      </c>
      <c r="FY39" s="3">
        <f t="shared" si="4"/>
        <v>1</v>
      </c>
      <c r="FZ39" s="3">
        <f t="shared" si="4"/>
        <v>0</v>
      </c>
      <c r="GA39" s="3">
        <f t="shared" ref="GA39:GR39" si="5">SUM(GA14:GA38)</f>
        <v>5</v>
      </c>
      <c r="GB39" s="3">
        <f t="shared" si="5"/>
        <v>1</v>
      </c>
      <c r="GC39" s="3">
        <f t="shared" si="5"/>
        <v>0</v>
      </c>
      <c r="GD39" s="3">
        <f t="shared" si="5"/>
        <v>5</v>
      </c>
      <c r="GE39" s="3">
        <f t="shared" si="5"/>
        <v>1</v>
      </c>
      <c r="GF39" s="3">
        <f t="shared" si="5"/>
        <v>0</v>
      </c>
      <c r="GG39" s="3">
        <f t="shared" si="5"/>
        <v>5</v>
      </c>
      <c r="GH39" s="3">
        <f t="shared" si="5"/>
        <v>1</v>
      </c>
      <c r="GI39" s="3">
        <f t="shared" si="5"/>
        <v>0</v>
      </c>
      <c r="GJ39" s="3">
        <f t="shared" si="5"/>
        <v>5</v>
      </c>
      <c r="GK39" s="3">
        <f t="shared" si="5"/>
        <v>1</v>
      </c>
      <c r="GL39" s="3">
        <f t="shared" si="5"/>
        <v>0</v>
      </c>
      <c r="GM39" s="3">
        <f t="shared" si="5"/>
        <v>5</v>
      </c>
      <c r="GN39" s="3">
        <f t="shared" si="5"/>
        <v>1</v>
      </c>
      <c r="GO39" s="3">
        <f t="shared" si="5"/>
        <v>0</v>
      </c>
      <c r="GP39" s="3">
        <f t="shared" si="5"/>
        <v>5</v>
      </c>
      <c r="GQ39" s="3">
        <f t="shared" si="5"/>
        <v>1</v>
      </c>
      <c r="GR39" s="3">
        <f t="shared" si="5"/>
        <v>0</v>
      </c>
    </row>
    <row r="40" spans="1:200" ht="37.5" customHeight="1" x14ac:dyDescent="0.25">
      <c r="A40" s="31" t="s">
        <v>541</v>
      </c>
      <c r="B40" s="32"/>
      <c r="C40" s="10">
        <f>C39/6%</f>
        <v>83.333333333333343</v>
      </c>
      <c r="D40" s="10">
        <f t="shared" ref="D40:BO40" si="6">D39/6%</f>
        <v>16.666666666666668</v>
      </c>
      <c r="E40" s="10">
        <f t="shared" si="6"/>
        <v>0</v>
      </c>
      <c r="F40" s="10">
        <f t="shared" si="6"/>
        <v>83.333333333333343</v>
      </c>
      <c r="G40" s="10">
        <f t="shared" si="6"/>
        <v>16.666666666666668</v>
      </c>
      <c r="H40" s="10">
        <f t="shared" si="6"/>
        <v>0</v>
      </c>
      <c r="I40" s="10">
        <f t="shared" si="6"/>
        <v>83.333333333333343</v>
      </c>
      <c r="J40" s="10">
        <f t="shared" si="6"/>
        <v>16.666666666666668</v>
      </c>
      <c r="K40" s="10">
        <f t="shared" si="6"/>
        <v>0</v>
      </c>
      <c r="L40" s="10">
        <f t="shared" si="6"/>
        <v>83.333333333333343</v>
      </c>
      <c r="M40" s="10">
        <f t="shared" si="6"/>
        <v>16.666666666666668</v>
      </c>
      <c r="N40" s="10">
        <f t="shared" si="6"/>
        <v>0</v>
      </c>
      <c r="O40" s="10">
        <f t="shared" si="6"/>
        <v>83.333333333333343</v>
      </c>
      <c r="P40" s="10">
        <f t="shared" si="6"/>
        <v>16.666666666666668</v>
      </c>
      <c r="Q40" s="10">
        <f t="shared" si="6"/>
        <v>0</v>
      </c>
      <c r="R40" s="10">
        <f t="shared" si="6"/>
        <v>83.333333333333343</v>
      </c>
      <c r="S40" s="10">
        <f t="shared" si="6"/>
        <v>16.666666666666668</v>
      </c>
      <c r="T40" s="10">
        <f t="shared" si="6"/>
        <v>0</v>
      </c>
      <c r="U40" s="10">
        <f t="shared" si="6"/>
        <v>83.333333333333343</v>
      </c>
      <c r="V40" s="10">
        <f t="shared" si="6"/>
        <v>16.666666666666668</v>
      </c>
      <c r="W40" s="10">
        <f t="shared" si="6"/>
        <v>0</v>
      </c>
      <c r="X40" s="10">
        <f t="shared" si="6"/>
        <v>83.333333333333343</v>
      </c>
      <c r="Y40" s="10">
        <f t="shared" si="6"/>
        <v>16.666666666666668</v>
      </c>
      <c r="Z40" s="10">
        <f t="shared" si="6"/>
        <v>0</v>
      </c>
      <c r="AA40" s="10">
        <f t="shared" si="6"/>
        <v>83.333333333333343</v>
      </c>
      <c r="AB40" s="10">
        <f t="shared" si="6"/>
        <v>16.666666666666668</v>
      </c>
      <c r="AC40" s="10">
        <f t="shared" si="6"/>
        <v>0</v>
      </c>
      <c r="AD40" s="10">
        <f t="shared" si="6"/>
        <v>83.333333333333343</v>
      </c>
      <c r="AE40" s="10">
        <f t="shared" si="6"/>
        <v>16.666666666666668</v>
      </c>
      <c r="AF40" s="10">
        <f t="shared" si="6"/>
        <v>0</v>
      </c>
      <c r="AG40" s="10">
        <f t="shared" si="6"/>
        <v>83.333333333333343</v>
      </c>
      <c r="AH40" s="10">
        <f t="shared" si="6"/>
        <v>16.666666666666668</v>
      </c>
      <c r="AI40" s="10">
        <f t="shared" si="6"/>
        <v>0</v>
      </c>
      <c r="AJ40" s="10">
        <f t="shared" si="6"/>
        <v>83.333333333333343</v>
      </c>
      <c r="AK40" s="10">
        <f t="shared" si="6"/>
        <v>16.666666666666668</v>
      </c>
      <c r="AL40" s="10">
        <f t="shared" si="6"/>
        <v>0</v>
      </c>
      <c r="AM40" s="10">
        <f t="shared" si="6"/>
        <v>83.333333333333343</v>
      </c>
      <c r="AN40" s="10">
        <f t="shared" si="6"/>
        <v>16.666666666666668</v>
      </c>
      <c r="AO40" s="10">
        <f t="shared" si="6"/>
        <v>0</v>
      </c>
      <c r="AP40" s="10">
        <f t="shared" si="6"/>
        <v>83.333333333333343</v>
      </c>
      <c r="AQ40" s="10">
        <f t="shared" si="6"/>
        <v>16.666666666666668</v>
      </c>
      <c r="AR40" s="10">
        <f t="shared" si="6"/>
        <v>0</v>
      </c>
      <c r="AS40" s="10">
        <f t="shared" si="6"/>
        <v>83.333333333333343</v>
      </c>
      <c r="AT40" s="10">
        <f t="shared" si="6"/>
        <v>16.666666666666668</v>
      </c>
      <c r="AU40" s="10">
        <f t="shared" si="6"/>
        <v>0</v>
      </c>
      <c r="AV40" s="10">
        <f t="shared" si="6"/>
        <v>83.333333333333343</v>
      </c>
      <c r="AW40" s="10">
        <f t="shared" si="6"/>
        <v>16.666666666666668</v>
      </c>
      <c r="AX40" s="10">
        <f t="shared" si="6"/>
        <v>0</v>
      </c>
      <c r="AY40" s="10">
        <f t="shared" si="6"/>
        <v>83.333333333333343</v>
      </c>
      <c r="AZ40" s="10">
        <f t="shared" si="6"/>
        <v>16.666666666666668</v>
      </c>
      <c r="BA40" s="10">
        <f t="shared" si="6"/>
        <v>0</v>
      </c>
      <c r="BB40" s="10">
        <f t="shared" si="6"/>
        <v>83.333333333333343</v>
      </c>
      <c r="BC40" s="10">
        <f t="shared" si="6"/>
        <v>16.666666666666668</v>
      </c>
      <c r="BD40" s="10">
        <f t="shared" si="6"/>
        <v>0</v>
      </c>
      <c r="BE40" s="10">
        <f t="shared" si="6"/>
        <v>83.333333333333343</v>
      </c>
      <c r="BF40" s="10">
        <f t="shared" si="6"/>
        <v>16.666666666666668</v>
      </c>
      <c r="BG40" s="10">
        <f t="shared" si="6"/>
        <v>0</v>
      </c>
      <c r="BH40" s="10">
        <f t="shared" si="6"/>
        <v>83.333333333333343</v>
      </c>
      <c r="BI40" s="10">
        <f t="shared" si="6"/>
        <v>16.666666666666668</v>
      </c>
      <c r="BJ40" s="10">
        <f t="shared" si="6"/>
        <v>0</v>
      </c>
      <c r="BK40" s="10">
        <f t="shared" si="6"/>
        <v>83.333333333333343</v>
      </c>
      <c r="BL40" s="10">
        <f t="shared" si="6"/>
        <v>16.666666666666668</v>
      </c>
      <c r="BM40" s="10">
        <f t="shared" si="6"/>
        <v>0</v>
      </c>
      <c r="BN40" s="10">
        <f t="shared" si="6"/>
        <v>83.333333333333343</v>
      </c>
      <c r="BO40" s="10">
        <f t="shared" si="6"/>
        <v>16.666666666666668</v>
      </c>
      <c r="BP40" s="10">
        <f t="shared" ref="BP40:EA40" si="7">BP39/6%</f>
        <v>0</v>
      </c>
      <c r="BQ40" s="10">
        <f t="shared" si="7"/>
        <v>83.333333333333343</v>
      </c>
      <c r="BR40" s="10">
        <f t="shared" si="7"/>
        <v>16.666666666666668</v>
      </c>
      <c r="BS40" s="10">
        <f t="shared" si="7"/>
        <v>0</v>
      </c>
      <c r="BT40" s="10">
        <f t="shared" si="7"/>
        <v>83.333333333333343</v>
      </c>
      <c r="BU40" s="10">
        <f t="shared" si="7"/>
        <v>16.666666666666668</v>
      </c>
      <c r="BV40" s="10">
        <f t="shared" si="7"/>
        <v>0</v>
      </c>
      <c r="BW40" s="10">
        <f t="shared" si="7"/>
        <v>83.333333333333343</v>
      </c>
      <c r="BX40" s="10">
        <f t="shared" si="7"/>
        <v>16.666666666666668</v>
      </c>
      <c r="BY40" s="10">
        <f t="shared" si="7"/>
        <v>0</v>
      </c>
      <c r="BZ40" s="10">
        <f t="shared" si="7"/>
        <v>83.333333333333343</v>
      </c>
      <c r="CA40" s="10">
        <f t="shared" si="7"/>
        <v>16.666666666666668</v>
      </c>
      <c r="CB40" s="10">
        <f t="shared" si="7"/>
        <v>0</v>
      </c>
      <c r="CC40" s="10">
        <f t="shared" si="7"/>
        <v>83.333333333333343</v>
      </c>
      <c r="CD40" s="10">
        <f t="shared" si="7"/>
        <v>16.666666666666668</v>
      </c>
      <c r="CE40" s="10">
        <f t="shared" si="7"/>
        <v>0</v>
      </c>
      <c r="CF40" s="10">
        <f t="shared" si="7"/>
        <v>83.333333333333343</v>
      </c>
      <c r="CG40" s="10">
        <f t="shared" si="7"/>
        <v>16.666666666666668</v>
      </c>
      <c r="CH40" s="10">
        <f t="shared" si="7"/>
        <v>0</v>
      </c>
      <c r="CI40" s="10">
        <f t="shared" si="7"/>
        <v>83.333333333333343</v>
      </c>
      <c r="CJ40" s="10">
        <f t="shared" si="7"/>
        <v>16.666666666666668</v>
      </c>
      <c r="CK40" s="10">
        <f t="shared" si="7"/>
        <v>0</v>
      </c>
      <c r="CL40" s="10">
        <f t="shared" si="7"/>
        <v>83.333333333333343</v>
      </c>
      <c r="CM40" s="10">
        <f t="shared" si="7"/>
        <v>16.666666666666668</v>
      </c>
      <c r="CN40" s="10">
        <f t="shared" si="7"/>
        <v>0</v>
      </c>
      <c r="CO40" s="10">
        <f t="shared" si="7"/>
        <v>83.333333333333343</v>
      </c>
      <c r="CP40" s="10">
        <f t="shared" si="7"/>
        <v>16.666666666666668</v>
      </c>
      <c r="CQ40" s="10">
        <f t="shared" si="7"/>
        <v>0</v>
      </c>
      <c r="CR40" s="10">
        <f t="shared" si="7"/>
        <v>83.333333333333343</v>
      </c>
      <c r="CS40" s="10">
        <f t="shared" si="7"/>
        <v>16.666666666666668</v>
      </c>
      <c r="CT40" s="10">
        <f t="shared" si="7"/>
        <v>0</v>
      </c>
      <c r="CU40" s="10">
        <f t="shared" si="7"/>
        <v>83.333333333333343</v>
      </c>
      <c r="CV40" s="10">
        <f t="shared" si="7"/>
        <v>16.666666666666668</v>
      </c>
      <c r="CW40" s="10">
        <f t="shared" si="7"/>
        <v>0</v>
      </c>
      <c r="CX40" s="10">
        <f t="shared" si="7"/>
        <v>83.333333333333343</v>
      </c>
      <c r="CY40" s="10">
        <f t="shared" si="7"/>
        <v>16.666666666666668</v>
      </c>
      <c r="CZ40" s="10">
        <f t="shared" si="7"/>
        <v>0</v>
      </c>
      <c r="DA40" s="10">
        <f t="shared" si="7"/>
        <v>83.333333333333343</v>
      </c>
      <c r="DB40" s="10">
        <f t="shared" si="7"/>
        <v>16.666666666666668</v>
      </c>
      <c r="DC40" s="10">
        <f t="shared" si="7"/>
        <v>0</v>
      </c>
      <c r="DD40" s="10">
        <f t="shared" si="7"/>
        <v>83.333333333333343</v>
      </c>
      <c r="DE40" s="10">
        <f t="shared" si="7"/>
        <v>16.666666666666668</v>
      </c>
      <c r="DF40" s="10">
        <f t="shared" si="7"/>
        <v>0</v>
      </c>
      <c r="DG40" s="10">
        <f t="shared" si="7"/>
        <v>83.333333333333343</v>
      </c>
      <c r="DH40" s="10">
        <f t="shared" si="7"/>
        <v>16.666666666666668</v>
      </c>
      <c r="DI40" s="10">
        <f t="shared" si="7"/>
        <v>0</v>
      </c>
      <c r="DJ40" s="10">
        <f t="shared" si="7"/>
        <v>83.333333333333343</v>
      </c>
      <c r="DK40" s="10">
        <f t="shared" si="7"/>
        <v>16.666666666666668</v>
      </c>
      <c r="DL40" s="10">
        <f t="shared" si="7"/>
        <v>0</v>
      </c>
      <c r="DM40" s="10">
        <f t="shared" si="7"/>
        <v>83.333333333333343</v>
      </c>
      <c r="DN40" s="10">
        <f t="shared" si="7"/>
        <v>16.666666666666668</v>
      </c>
      <c r="DO40" s="10">
        <f t="shared" si="7"/>
        <v>0</v>
      </c>
      <c r="DP40" s="10">
        <f t="shared" si="7"/>
        <v>83.333333333333343</v>
      </c>
      <c r="DQ40" s="10">
        <f t="shared" si="7"/>
        <v>16.666666666666668</v>
      </c>
      <c r="DR40" s="10">
        <f t="shared" si="7"/>
        <v>0</v>
      </c>
      <c r="DS40" s="10">
        <f t="shared" si="7"/>
        <v>83.333333333333343</v>
      </c>
      <c r="DT40" s="10">
        <f t="shared" si="7"/>
        <v>16.666666666666668</v>
      </c>
      <c r="DU40" s="10">
        <f t="shared" si="7"/>
        <v>0</v>
      </c>
      <c r="DV40" s="10">
        <f t="shared" si="7"/>
        <v>83.333333333333343</v>
      </c>
      <c r="DW40" s="10">
        <f t="shared" si="7"/>
        <v>16.666666666666668</v>
      </c>
      <c r="DX40" s="10">
        <f t="shared" si="7"/>
        <v>0</v>
      </c>
      <c r="DY40" s="10">
        <f t="shared" si="7"/>
        <v>83.333333333333343</v>
      </c>
      <c r="DZ40" s="10">
        <f t="shared" si="7"/>
        <v>16.666666666666668</v>
      </c>
      <c r="EA40" s="10">
        <f t="shared" si="7"/>
        <v>0</v>
      </c>
      <c r="EB40" s="10">
        <f t="shared" ref="EB40:GM40" si="8">EB39/6%</f>
        <v>83.333333333333343</v>
      </c>
      <c r="EC40" s="10">
        <f t="shared" si="8"/>
        <v>16.666666666666668</v>
      </c>
      <c r="ED40" s="10">
        <f t="shared" si="8"/>
        <v>0</v>
      </c>
      <c r="EE40" s="10">
        <f t="shared" si="8"/>
        <v>83.333333333333343</v>
      </c>
      <c r="EF40" s="10">
        <f t="shared" si="8"/>
        <v>16.666666666666668</v>
      </c>
      <c r="EG40" s="10">
        <f t="shared" si="8"/>
        <v>0</v>
      </c>
      <c r="EH40" s="10">
        <f t="shared" si="8"/>
        <v>83.333333333333343</v>
      </c>
      <c r="EI40" s="10">
        <f t="shared" si="8"/>
        <v>16.666666666666668</v>
      </c>
      <c r="EJ40" s="10">
        <f t="shared" si="8"/>
        <v>0</v>
      </c>
      <c r="EK40" s="10">
        <f t="shared" si="8"/>
        <v>83.333333333333343</v>
      </c>
      <c r="EL40" s="10">
        <f t="shared" si="8"/>
        <v>16.666666666666668</v>
      </c>
      <c r="EM40" s="10">
        <f t="shared" si="8"/>
        <v>0</v>
      </c>
      <c r="EN40" s="10">
        <f t="shared" si="8"/>
        <v>83.333333333333343</v>
      </c>
      <c r="EO40" s="10">
        <f t="shared" si="8"/>
        <v>16.666666666666668</v>
      </c>
      <c r="EP40" s="10">
        <f t="shared" si="8"/>
        <v>0</v>
      </c>
      <c r="EQ40" s="10">
        <f t="shared" si="8"/>
        <v>83.333333333333343</v>
      </c>
      <c r="ER40" s="10">
        <f t="shared" si="8"/>
        <v>16.666666666666668</v>
      </c>
      <c r="ES40" s="10">
        <f t="shared" si="8"/>
        <v>0</v>
      </c>
      <c r="ET40" s="10">
        <f t="shared" si="8"/>
        <v>83.333333333333343</v>
      </c>
      <c r="EU40" s="10">
        <f t="shared" si="8"/>
        <v>16.666666666666668</v>
      </c>
      <c r="EV40" s="10">
        <f t="shared" si="8"/>
        <v>0</v>
      </c>
      <c r="EW40" s="10">
        <f t="shared" si="8"/>
        <v>83.333333333333343</v>
      </c>
      <c r="EX40" s="10">
        <f t="shared" si="8"/>
        <v>16.666666666666668</v>
      </c>
      <c r="EY40" s="10">
        <f t="shared" si="8"/>
        <v>0</v>
      </c>
      <c r="EZ40" s="10">
        <f t="shared" si="8"/>
        <v>83.333333333333343</v>
      </c>
      <c r="FA40" s="10">
        <f t="shared" si="8"/>
        <v>16.666666666666668</v>
      </c>
      <c r="FB40" s="10">
        <f t="shared" si="8"/>
        <v>0</v>
      </c>
      <c r="FC40" s="10">
        <f t="shared" si="8"/>
        <v>83.333333333333343</v>
      </c>
      <c r="FD40" s="10">
        <f t="shared" si="8"/>
        <v>16.666666666666668</v>
      </c>
      <c r="FE40" s="10">
        <f t="shared" si="8"/>
        <v>0</v>
      </c>
      <c r="FF40" s="10">
        <f t="shared" si="8"/>
        <v>83.333333333333343</v>
      </c>
      <c r="FG40" s="10">
        <f t="shared" si="8"/>
        <v>16.666666666666668</v>
      </c>
      <c r="FH40" s="10">
        <f t="shared" si="8"/>
        <v>0</v>
      </c>
      <c r="FI40" s="10">
        <f t="shared" si="8"/>
        <v>83.333333333333343</v>
      </c>
      <c r="FJ40" s="10">
        <f t="shared" si="8"/>
        <v>16.666666666666668</v>
      </c>
      <c r="FK40" s="10">
        <f t="shared" si="8"/>
        <v>0</v>
      </c>
      <c r="FL40" s="10">
        <f t="shared" si="8"/>
        <v>83.333333333333343</v>
      </c>
      <c r="FM40" s="10">
        <f t="shared" si="8"/>
        <v>16.666666666666668</v>
      </c>
      <c r="FN40" s="10">
        <f t="shared" si="8"/>
        <v>0</v>
      </c>
      <c r="FO40" s="10">
        <f t="shared" si="8"/>
        <v>83.333333333333343</v>
      </c>
      <c r="FP40" s="10">
        <f t="shared" si="8"/>
        <v>16.666666666666668</v>
      </c>
      <c r="FQ40" s="10">
        <f t="shared" si="8"/>
        <v>0</v>
      </c>
      <c r="FR40" s="10">
        <f t="shared" si="8"/>
        <v>83.333333333333343</v>
      </c>
      <c r="FS40" s="10">
        <f t="shared" si="8"/>
        <v>16.666666666666668</v>
      </c>
      <c r="FT40" s="10">
        <f t="shared" si="8"/>
        <v>0</v>
      </c>
      <c r="FU40" s="10">
        <f t="shared" si="8"/>
        <v>83.333333333333343</v>
      </c>
      <c r="FV40" s="10">
        <f t="shared" si="8"/>
        <v>16.666666666666668</v>
      </c>
      <c r="FW40" s="10">
        <f t="shared" si="8"/>
        <v>0</v>
      </c>
      <c r="FX40" s="10">
        <f t="shared" si="8"/>
        <v>83.333333333333343</v>
      </c>
      <c r="FY40" s="10">
        <f t="shared" si="8"/>
        <v>16.666666666666668</v>
      </c>
      <c r="FZ40" s="10">
        <f t="shared" si="8"/>
        <v>0</v>
      </c>
      <c r="GA40" s="10">
        <f t="shared" si="8"/>
        <v>83.333333333333343</v>
      </c>
      <c r="GB40" s="10">
        <f t="shared" si="8"/>
        <v>16.666666666666668</v>
      </c>
      <c r="GC40" s="10">
        <f t="shared" si="8"/>
        <v>0</v>
      </c>
      <c r="GD40" s="10">
        <f t="shared" si="8"/>
        <v>83.333333333333343</v>
      </c>
      <c r="GE40" s="10">
        <f t="shared" si="8"/>
        <v>16.666666666666668</v>
      </c>
      <c r="GF40" s="10">
        <f t="shared" si="8"/>
        <v>0</v>
      </c>
      <c r="GG40" s="10">
        <f t="shared" si="8"/>
        <v>83.333333333333343</v>
      </c>
      <c r="GH40" s="10">
        <f t="shared" si="8"/>
        <v>16.666666666666668</v>
      </c>
      <c r="GI40" s="10">
        <f t="shared" si="8"/>
        <v>0</v>
      </c>
      <c r="GJ40" s="10">
        <f t="shared" si="8"/>
        <v>83.333333333333343</v>
      </c>
      <c r="GK40" s="10">
        <f t="shared" si="8"/>
        <v>16.666666666666668</v>
      </c>
      <c r="GL40" s="10">
        <f t="shared" si="8"/>
        <v>0</v>
      </c>
      <c r="GM40" s="10">
        <f t="shared" si="8"/>
        <v>83.333333333333343</v>
      </c>
      <c r="GN40" s="10">
        <f t="shared" ref="GN40:GR40" si="9">GN39/6%</f>
        <v>16.666666666666668</v>
      </c>
      <c r="GO40" s="10">
        <f t="shared" si="9"/>
        <v>0</v>
      </c>
      <c r="GP40" s="10">
        <f t="shared" si="9"/>
        <v>83.333333333333343</v>
      </c>
      <c r="GQ40" s="10">
        <f t="shared" si="9"/>
        <v>16.666666666666668</v>
      </c>
      <c r="GR40" s="10">
        <f t="shared" si="9"/>
        <v>0</v>
      </c>
    </row>
    <row r="42" spans="1:200" x14ac:dyDescent="0.25">
      <c r="B42" t="s">
        <v>518</v>
      </c>
    </row>
    <row r="43" spans="1:200" x14ac:dyDescent="0.25">
      <c r="B43" t="s">
        <v>519</v>
      </c>
      <c r="C43" t="s">
        <v>532</v>
      </c>
      <c r="D43">
        <v>5</v>
      </c>
      <c r="E43">
        <f>D43/100*6</f>
        <v>0.30000000000000004</v>
      </c>
    </row>
    <row r="44" spans="1:200" x14ac:dyDescent="0.25">
      <c r="B44" t="s">
        <v>520</v>
      </c>
      <c r="C44" t="s">
        <v>532</v>
      </c>
      <c r="D44">
        <v>1</v>
      </c>
      <c r="E44">
        <f t="shared" ref="E44:E45" si="10">D44/100*6</f>
        <v>0.06</v>
      </c>
    </row>
    <row r="45" spans="1:200" x14ac:dyDescent="0.25">
      <c r="B45" t="s">
        <v>521</v>
      </c>
      <c r="C45" t="s">
        <v>532</v>
      </c>
      <c r="D45">
        <f>E40+H40+K40+N40+Q40+T40/6</f>
        <v>0</v>
      </c>
      <c r="E45">
        <f t="shared" si="10"/>
        <v>0</v>
      </c>
    </row>
    <row r="47" spans="1:200" x14ac:dyDescent="0.25">
      <c r="B47" t="s">
        <v>519</v>
      </c>
      <c r="C47" t="s">
        <v>533</v>
      </c>
      <c r="D47">
        <v>5</v>
      </c>
      <c r="E47">
        <f t="shared" ref="E47:E60" si="11">D47/100*6</f>
        <v>0.30000000000000004</v>
      </c>
    </row>
    <row r="48" spans="1:200" x14ac:dyDescent="0.25">
      <c r="B48" t="s">
        <v>520</v>
      </c>
      <c r="C48" t="s">
        <v>533</v>
      </c>
      <c r="D48">
        <v>1</v>
      </c>
      <c r="E48">
        <f t="shared" si="11"/>
        <v>0.06</v>
      </c>
    </row>
    <row r="49" spans="2:5" x14ac:dyDescent="0.25">
      <c r="B49" t="s">
        <v>521</v>
      </c>
      <c r="C49" t="s">
        <v>533</v>
      </c>
      <c r="D49">
        <f>W40+Z40+AC40+AF40+AI40+AL40+AO40+AR40+AU40+AX40+BA40+BD40+BG40+BJ40+BM40+BP40+BS40+BV40/18</f>
        <v>0</v>
      </c>
      <c r="E49">
        <f t="shared" si="11"/>
        <v>0</v>
      </c>
    </row>
    <row r="51" spans="2:5" x14ac:dyDescent="0.25">
      <c r="B51" t="s">
        <v>519</v>
      </c>
      <c r="C51" t="s">
        <v>534</v>
      </c>
      <c r="D51" s="17">
        <v>5</v>
      </c>
      <c r="E51">
        <f t="shared" si="11"/>
        <v>0.30000000000000004</v>
      </c>
    </row>
    <row r="52" spans="2:5" x14ac:dyDescent="0.25">
      <c r="B52" t="s">
        <v>520</v>
      </c>
      <c r="C52" t="s">
        <v>534</v>
      </c>
      <c r="D52">
        <v>1</v>
      </c>
      <c r="E52">
        <f t="shared" si="11"/>
        <v>0.06</v>
      </c>
    </row>
    <row r="53" spans="2:5" x14ac:dyDescent="0.25">
      <c r="B53" t="s">
        <v>521</v>
      </c>
      <c r="C53" t="s">
        <v>534</v>
      </c>
      <c r="D53">
        <f>BY40+CB40+CE40+CH40+CK40+CN40/6</f>
        <v>0</v>
      </c>
      <c r="E53">
        <f t="shared" si="11"/>
        <v>0</v>
      </c>
    </row>
    <row r="55" spans="2:5" x14ac:dyDescent="0.25">
      <c r="B55" t="s">
        <v>519</v>
      </c>
      <c r="C55" t="s">
        <v>535</v>
      </c>
      <c r="D55">
        <v>5</v>
      </c>
      <c r="E55">
        <f t="shared" si="11"/>
        <v>0.30000000000000004</v>
      </c>
    </row>
    <row r="56" spans="2:5" x14ac:dyDescent="0.25">
      <c r="B56" t="s">
        <v>520</v>
      </c>
      <c r="C56" t="s">
        <v>535</v>
      </c>
      <c r="D56">
        <v>1</v>
      </c>
      <c r="E56">
        <f t="shared" si="11"/>
        <v>0.06</v>
      </c>
    </row>
    <row r="57" spans="2:5" x14ac:dyDescent="0.25">
      <c r="B57" t="s">
        <v>521</v>
      </c>
      <c r="C57" t="s">
        <v>535</v>
      </c>
      <c r="D57">
        <f>CQ40+CT40+CW40+CZ40+DC40+DF40+DI40+DL40+DO40+DR40+DU40+DX40+EA40+ED40+EG40+EJ40+EM40+EP40+ES40+EV40+EY40+FB40+FE40+FH40+FK40+FN40+FQ40+FT40+FW40+FZ40/30</f>
        <v>0</v>
      </c>
      <c r="E57">
        <f t="shared" si="11"/>
        <v>0</v>
      </c>
    </row>
    <row r="59" spans="2:5" x14ac:dyDescent="0.25">
      <c r="B59" t="s">
        <v>519</v>
      </c>
      <c r="C59" t="s">
        <v>536</v>
      </c>
      <c r="D59" s="17">
        <v>5</v>
      </c>
      <c r="E59">
        <f t="shared" si="11"/>
        <v>0.30000000000000004</v>
      </c>
    </row>
    <row r="60" spans="2:5" x14ac:dyDescent="0.25">
      <c r="B60" t="s">
        <v>520</v>
      </c>
      <c r="C60" t="s">
        <v>536</v>
      </c>
      <c r="D60">
        <v>1</v>
      </c>
      <c r="E60">
        <f t="shared" si="11"/>
        <v>0.06</v>
      </c>
    </row>
    <row r="61" spans="2:5" x14ac:dyDescent="0.25">
      <c r="B61" t="s">
        <v>521</v>
      </c>
      <c r="C61" t="s">
        <v>536</v>
      </c>
      <c r="D61">
        <f>GC40+GF40+GI40+GL40+GO40+GR40/6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Светлана Анатольевна</cp:lastModifiedBy>
  <dcterms:created xsi:type="dcterms:W3CDTF">2022-12-22T06:57:03Z</dcterms:created>
  <dcterms:modified xsi:type="dcterms:W3CDTF">2024-06-03T10:35:18Z</dcterms:modified>
</cp:coreProperties>
</file>